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cumentos Usuarios\sobradogi\Downloads\"/>
    </mc:Choice>
  </mc:AlternateContent>
  <xr:revisionPtr revIDLastSave="0" documentId="13_ncr:1_{5F036FD8-E01F-43EE-8E14-DFD8FE4CCEEA}" xr6:coauthVersionLast="47" xr6:coauthVersionMax="47" xr10:uidLastSave="{00000000-0000-0000-0000-000000000000}"/>
  <bookViews>
    <workbookView xWindow="-28920" yWindow="-15" windowWidth="29040" windowHeight="15840" xr2:uid="{660B72EF-343B-42F6-B90C-E16E53418AE4}"/>
  </bookViews>
  <sheets>
    <sheet name="Actividad-Régimen" sheetId="1" r:id="rId1"/>
  </sheets>
  <definedNames>
    <definedName name="_xlnm._FilterDatabase" localSheetId="0" hidden="1">'Actividad-Régimen'!$A$4:$Q$98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0" i="1" l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</calcChain>
</file>

<file path=xl/sharedStrings.xml><?xml version="1.0" encoding="utf-8"?>
<sst xmlns="http://schemas.openxmlformats.org/spreadsheetml/2006/main" count="218" uniqueCount="38">
  <si>
    <r>
      <rPr>
        <vertAlign val="superscript"/>
        <sz val="10"/>
        <rFont val="Calibri Light"/>
        <family val="2"/>
      </rPr>
      <t>2/</t>
    </r>
    <r>
      <rPr>
        <sz val="10"/>
        <rFont val="Calibri Light"/>
        <family val="2"/>
      </rPr>
      <t xml:space="preserve"> Los números positivos corresponden a clientes que son oferentes netos y los negativos a clientes que son demandantes netos.</t>
    </r>
  </si>
  <si>
    <r>
      <rPr>
        <vertAlign val="superscript"/>
        <sz val="10"/>
        <color theme="1"/>
        <rFont val="Calibri Light"/>
        <family val="2"/>
      </rPr>
      <t>1/</t>
    </r>
    <r>
      <rPr>
        <sz val="10"/>
        <color theme="1"/>
        <rFont val="Calibri Light"/>
        <family val="2"/>
      </rPr>
      <t xml:space="preserve"> Régimen especial: zona franca y perfeccionamiento activo.</t>
    </r>
  </si>
  <si>
    <t>Unidades inactivas o desinscritas</t>
  </si>
  <si>
    <t>Especial</t>
  </si>
  <si>
    <t>No disponible</t>
  </si>
  <si>
    <t>Definitivo</t>
  </si>
  <si>
    <t>Otras actividades</t>
  </si>
  <si>
    <t>Enseñanza y actividades de la salud y asistencia social</t>
  </si>
  <si>
    <t>Actividades profesionales, científicas, técnicas, administrativas y de apoyo</t>
  </si>
  <si>
    <t>Actividades inmobiliarias</t>
  </si>
  <si>
    <t>Actividades financieras y de seguros</t>
  </si>
  <si>
    <t>Información y comunicaciones</t>
  </si>
  <si>
    <t>Actividades de alojamiento y de servicio de comidas</t>
  </si>
  <si>
    <t>Transporte y almacenamiento</t>
  </si>
  <si>
    <t>Comercio al por mayor, al por menor y reparación de vehículos</t>
  </si>
  <si>
    <t>Construcción</t>
  </si>
  <si>
    <t>Electricidad, agua y servicios de saneamiento</t>
  </si>
  <si>
    <t>Manufactura y explotación de minas y canteras</t>
  </si>
  <si>
    <t>Agricultura, ganadería, silvicultura y pesca</t>
  </si>
  <si>
    <t>Unidades productoras nacionales</t>
  </si>
  <si>
    <t>Jun</t>
  </si>
  <si>
    <t>May</t>
  </si>
  <si>
    <t>Abr</t>
  </si>
  <si>
    <t>Mar</t>
  </si>
  <si>
    <t>Feb</t>
  </si>
  <si>
    <t>Ene</t>
  </si>
  <si>
    <t>Dic</t>
  </si>
  <si>
    <t>Nov</t>
  </si>
  <si>
    <t>Oct</t>
  </si>
  <si>
    <t>Set</t>
  </si>
  <si>
    <t>Ago</t>
  </si>
  <si>
    <t>Jul</t>
  </si>
  <si>
    <r>
      <t xml:space="preserve">Régimen </t>
    </r>
    <r>
      <rPr>
        <b/>
        <vertAlign val="superscript"/>
        <sz val="10"/>
        <rFont val="Calibri Light"/>
        <family val="2"/>
      </rPr>
      <t>1/</t>
    </r>
  </si>
  <si>
    <t>Actividad económica</t>
  </si>
  <si>
    <t xml:space="preserve">Compras menos ventas </t>
  </si>
  <si>
    <t>Venta</t>
  </si>
  <si>
    <t>Compra</t>
  </si>
  <si>
    <t>Operaciones cambiarias de contado del público con los intermediarios cambiarios autorizados, según actividad económica y régimen de comercio 
-datos preliminares en millones de USD-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</si>
</sst>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0"/>
      <color theme="1"/>
      <name val="Calibri Light"/>
      <family val="2"/>
    </font>
    <font>
      <sz val="10"/>
      <name val="Calibri Light"/>
      <family val="2"/>
    </font>
    <font>
      <vertAlign val="superscript"/>
      <sz val="10"/>
      <name val="Calibri Light"/>
      <family val="2"/>
    </font>
    <font>
      <vertAlign val="superscript"/>
      <sz val="10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name val="Calibri Light"/>
      <family val="2"/>
    </font>
    <font>
      <b/>
      <vertAlign val="superscript"/>
      <sz val="10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3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3" fontId="2" fillId="0" borderId="2" xfId="0" applyNumberFormat="1" applyFont="1" applyBorder="1" applyAlignment="1">
      <alignment horizontal="right" vertical="center"/>
    </xf>
    <xf numFmtId="3" fontId="2" fillId="0" borderId="2" xfId="0" applyNumberFormat="1" applyFont="1" applyBorder="1" applyAlignment="1">
      <alignment horizontal="left" vertical="center"/>
    </xf>
    <xf numFmtId="3" fontId="2" fillId="0" borderId="3" xfId="0" applyNumberFormat="1" applyFont="1" applyBorder="1" applyAlignment="1">
      <alignment horizontal="right" vertical="center"/>
    </xf>
    <xf numFmtId="3" fontId="2" fillId="0" borderId="3" xfId="0" applyNumberFormat="1" applyFont="1" applyBorder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left" vertic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left" vertical="top" wrapText="1"/>
    </xf>
    <xf numFmtId="0" fontId="5" fillId="2" borderId="4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right" vertical="center"/>
    </xf>
    <xf numFmtId="3" fontId="6" fillId="0" borderId="5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0" fontId="1" fillId="3" borderId="0" xfId="0" applyFont="1" applyFill="1"/>
    <xf numFmtId="0" fontId="2" fillId="0" borderId="0" xfId="0" applyFont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909F9-ADA5-47EE-A6BA-85434E76D039}">
  <sheetPr>
    <pageSetUpPr fitToPage="1"/>
  </sheetPr>
  <dimension ref="A1:R98"/>
  <sheetViews>
    <sheetView showGridLines="0" tabSelected="1" zoomScaleNormal="100" workbookViewId="0">
      <selection sqref="A1:Q2"/>
    </sheetView>
  </sheetViews>
  <sheetFormatPr baseColWidth="10" defaultColWidth="10.77734375" defaultRowHeight="13.8" x14ac:dyDescent="0.3"/>
  <cols>
    <col min="1" max="1" width="31.77734375" style="1" customWidth="1"/>
    <col min="2" max="2" width="14" style="1" customWidth="1"/>
    <col min="3" max="4" width="5.21875" style="2" customWidth="1"/>
    <col min="5" max="17" width="5.21875" style="1" customWidth="1"/>
    <col min="18" max="16384" width="10.77734375" style="1"/>
  </cols>
  <sheetData>
    <row r="1" spans="1:17" ht="14.55" customHeight="1" x14ac:dyDescent="0.3">
      <c r="A1" s="23" t="s">
        <v>37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 ht="31.2" customHeigh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17" ht="13.05" x14ac:dyDescent="0.3">
      <c r="A3" s="20" t="s">
        <v>36</v>
      </c>
      <c r="B3" s="20"/>
      <c r="C3" s="22">
        <v>2024</v>
      </c>
      <c r="D3" s="22"/>
      <c r="E3" s="22"/>
      <c r="F3" s="22"/>
      <c r="G3" s="22"/>
      <c r="H3" s="22"/>
      <c r="I3" s="22"/>
      <c r="J3" s="22"/>
      <c r="K3" s="22"/>
      <c r="L3" s="22">
        <v>2025</v>
      </c>
      <c r="M3" s="22"/>
      <c r="N3" s="22"/>
      <c r="O3" s="22"/>
      <c r="P3" s="22"/>
      <c r="Q3" s="22"/>
    </row>
    <row r="4" spans="1:17" ht="15" x14ac:dyDescent="0.3">
      <c r="A4" s="19" t="s">
        <v>33</v>
      </c>
      <c r="B4" s="19" t="s">
        <v>32</v>
      </c>
      <c r="C4" s="18" t="s">
        <v>22</v>
      </c>
      <c r="D4" s="18" t="s">
        <v>21</v>
      </c>
      <c r="E4" s="17" t="s">
        <v>20</v>
      </c>
      <c r="F4" s="17" t="s">
        <v>31</v>
      </c>
      <c r="G4" s="17" t="s">
        <v>30</v>
      </c>
      <c r="H4" s="17" t="s">
        <v>29</v>
      </c>
      <c r="I4" s="17" t="s">
        <v>28</v>
      </c>
      <c r="J4" s="17" t="s">
        <v>27</v>
      </c>
      <c r="K4" s="17" t="s">
        <v>26</v>
      </c>
      <c r="L4" s="17" t="s">
        <v>25</v>
      </c>
      <c r="M4" s="17" t="s">
        <v>24</v>
      </c>
      <c r="N4" s="17" t="s">
        <v>23</v>
      </c>
      <c r="O4" s="17" t="s">
        <v>22</v>
      </c>
      <c r="P4" s="17" t="s">
        <v>21</v>
      </c>
      <c r="Q4" s="17" t="s">
        <v>20</v>
      </c>
    </row>
    <row r="5" spans="1:17" ht="13.05" x14ac:dyDescent="0.3">
      <c r="A5" s="15" t="s">
        <v>19</v>
      </c>
      <c r="B5" s="15"/>
      <c r="C5" s="16"/>
      <c r="D5" s="16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</row>
    <row r="6" spans="1:17" x14ac:dyDescent="0.3">
      <c r="A6" s="30" t="s">
        <v>18</v>
      </c>
      <c r="B6" s="12" t="s">
        <v>5</v>
      </c>
      <c r="C6" s="11">
        <v>89.209256009999393</v>
      </c>
      <c r="D6" s="11">
        <v>95.8746539427991</v>
      </c>
      <c r="E6" s="11">
        <v>90.967631490900104</v>
      </c>
      <c r="F6" s="11">
        <v>133.52783359969999</v>
      </c>
      <c r="G6" s="11">
        <v>145.1029384066</v>
      </c>
      <c r="H6" s="11">
        <v>116.246057238898</v>
      </c>
      <c r="I6" s="11">
        <v>139.27608766409901</v>
      </c>
      <c r="J6" s="11">
        <v>137.07534971269999</v>
      </c>
      <c r="K6" s="11">
        <v>144.44916866480401</v>
      </c>
      <c r="L6" s="11">
        <v>174.174527421606</v>
      </c>
      <c r="M6" s="11">
        <v>113.268004710498</v>
      </c>
      <c r="N6" s="11">
        <v>134.06386595480001</v>
      </c>
      <c r="O6" s="11">
        <v>146.69425437160399</v>
      </c>
      <c r="P6" s="11">
        <v>159.66258384150399</v>
      </c>
      <c r="Q6" s="11">
        <v>129.75222388859899</v>
      </c>
    </row>
    <row r="7" spans="1:17" ht="14.55" customHeight="1" x14ac:dyDescent="0.3">
      <c r="A7" s="30"/>
      <c r="B7" s="8" t="s">
        <v>3</v>
      </c>
      <c r="C7" s="7">
        <v>0.11668176</v>
      </c>
      <c r="D7" s="7">
        <v>0.35899218999999999</v>
      </c>
      <c r="E7" s="7">
        <v>0.19294375</v>
      </c>
      <c r="F7" s="7">
        <v>0.48372029999999999</v>
      </c>
      <c r="G7" s="7">
        <v>0.40946800999999999</v>
      </c>
      <c r="H7" s="7">
        <v>0.34124732000000002</v>
      </c>
      <c r="I7" s="7">
        <v>0.31489898</v>
      </c>
      <c r="J7" s="7">
        <v>0.46887824</v>
      </c>
      <c r="K7" s="7">
        <v>0.24020901</v>
      </c>
      <c r="L7" s="7">
        <v>0.46491472</v>
      </c>
      <c r="M7" s="7">
        <v>0.37405650000000001</v>
      </c>
      <c r="N7" s="7">
        <v>0.26924903</v>
      </c>
      <c r="O7" s="7">
        <v>0.28785184000000003</v>
      </c>
      <c r="P7" s="7">
        <v>0.58533930000000001</v>
      </c>
      <c r="Q7" s="7">
        <v>0.28996326</v>
      </c>
    </row>
    <row r="8" spans="1:17" x14ac:dyDescent="0.3">
      <c r="A8" s="26" t="s">
        <v>17</v>
      </c>
      <c r="B8" s="10" t="s">
        <v>5</v>
      </c>
      <c r="C8" s="9">
        <v>75.923009999998698</v>
      </c>
      <c r="D8" s="9">
        <v>89.522578971499101</v>
      </c>
      <c r="E8" s="9">
        <v>84.032325635100705</v>
      </c>
      <c r="F8" s="9">
        <v>85.355838137499603</v>
      </c>
      <c r="G8" s="9">
        <v>77.107969016698803</v>
      </c>
      <c r="H8" s="9">
        <v>92.644300455198007</v>
      </c>
      <c r="I8" s="9">
        <v>103.667615250002</v>
      </c>
      <c r="J8" s="9">
        <v>104.904405897199</v>
      </c>
      <c r="K8" s="9">
        <v>177.667978987504</v>
      </c>
      <c r="L8" s="9">
        <v>158.94848223220399</v>
      </c>
      <c r="M8" s="9">
        <v>136.68671249610199</v>
      </c>
      <c r="N8" s="9">
        <v>114.287496011599</v>
      </c>
      <c r="O8" s="9">
        <v>91.634963846099794</v>
      </c>
      <c r="P8" s="9">
        <v>93.471321216598298</v>
      </c>
      <c r="Q8" s="9">
        <v>99.050828291999196</v>
      </c>
    </row>
    <row r="9" spans="1:17" x14ac:dyDescent="0.3">
      <c r="A9" s="27"/>
      <c r="B9" s="8" t="s">
        <v>3</v>
      </c>
      <c r="C9" s="7">
        <v>214.12597438</v>
      </c>
      <c r="D9" s="7">
        <v>174.74619013</v>
      </c>
      <c r="E9" s="7">
        <v>152.33390213000001</v>
      </c>
      <c r="F9" s="7">
        <v>177.75217592000001</v>
      </c>
      <c r="G9" s="7">
        <v>174.94282996000001</v>
      </c>
      <c r="H9" s="7">
        <v>167.94860849</v>
      </c>
      <c r="I9" s="7">
        <v>181.56299598999999</v>
      </c>
      <c r="J9" s="7">
        <v>197.88290287000001</v>
      </c>
      <c r="K9" s="7">
        <v>224.98245851000101</v>
      </c>
      <c r="L9" s="7">
        <v>176.6058463</v>
      </c>
      <c r="M9" s="7">
        <v>179.49788136999999</v>
      </c>
      <c r="N9" s="7">
        <v>204.29293612000001</v>
      </c>
      <c r="O9" s="7">
        <v>225.46341953999999</v>
      </c>
      <c r="P9" s="7">
        <v>190.16695446</v>
      </c>
      <c r="Q9" s="7">
        <v>180.74826297000001</v>
      </c>
    </row>
    <row r="10" spans="1:17" x14ac:dyDescent="0.3">
      <c r="A10" s="26" t="s">
        <v>16</v>
      </c>
      <c r="B10" s="10" t="s">
        <v>5</v>
      </c>
      <c r="C10" s="9">
        <v>6.9116889200000404</v>
      </c>
      <c r="D10" s="9">
        <v>7.2936463399999703</v>
      </c>
      <c r="E10" s="9">
        <v>10.325740489999999</v>
      </c>
      <c r="F10" s="9">
        <v>9.9801613300000103</v>
      </c>
      <c r="G10" s="9">
        <v>6.7851516199999997</v>
      </c>
      <c r="H10" s="9">
        <v>10.276488949999999</v>
      </c>
      <c r="I10" s="9">
        <v>8.6099814699999904</v>
      </c>
      <c r="J10" s="9">
        <v>10.27151434</v>
      </c>
      <c r="K10" s="9">
        <v>11.72607419</v>
      </c>
      <c r="L10" s="9">
        <v>8.2363664500000198</v>
      </c>
      <c r="M10" s="9">
        <v>6.7700936199999999</v>
      </c>
      <c r="N10" s="9">
        <v>8.5879493500000095</v>
      </c>
      <c r="O10" s="9">
        <v>7.8011171400000103</v>
      </c>
      <c r="P10" s="9">
        <v>11.72487564</v>
      </c>
      <c r="Q10" s="9">
        <v>9.6789759500000194</v>
      </c>
    </row>
    <row r="11" spans="1:17" x14ac:dyDescent="0.3">
      <c r="A11" s="27" t="s">
        <v>16</v>
      </c>
      <c r="B11" s="8" t="s">
        <v>3</v>
      </c>
      <c r="C11" s="7">
        <v>0.25184709999999999</v>
      </c>
      <c r="D11" s="7">
        <v>0.31509832999999998</v>
      </c>
      <c r="E11" s="7">
        <v>0.25519531000000001</v>
      </c>
      <c r="F11" s="7">
        <v>0.34042442000000001</v>
      </c>
      <c r="G11" s="7">
        <v>0.37911210000000001</v>
      </c>
      <c r="H11" s="7">
        <v>0.32529666000000002</v>
      </c>
      <c r="I11" s="7">
        <v>0.40699999999999997</v>
      </c>
      <c r="J11" s="7">
        <v>0.34499999999999997</v>
      </c>
      <c r="K11" s="7">
        <v>0.30732683</v>
      </c>
      <c r="L11" s="7">
        <v>0.371</v>
      </c>
      <c r="M11" s="7">
        <v>0.24</v>
      </c>
      <c r="N11" s="7">
        <v>0.30703701999999999</v>
      </c>
      <c r="O11" s="7">
        <v>0.29699999999999999</v>
      </c>
      <c r="P11" s="7">
        <v>0.30099999999999999</v>
      </c>
      <c r="Q11" s="7">
        <v>0.27500102999999998</v>
      </c>
    </row>
    <row r="12" spans="1:17" x14ac:dyDescent="0.3">
      <c r="A12" s="26" t="s">
        <v>15</v>
      </c>
      <c r="B12" s="10" t="s">
        <v>5</v>
      </c>
      <c r="C12" s="9">
        <v>122.532851880598</v>
      </c>
      <c r="D12" s="9">
        <v>134.853355727896</v>
      </c>
      <c r="E12" s="9">
        <v>125.515652657701</v>
      </c>
      <c r="F12" s="9">
        <v>131.230637490497</v>
      </c>
      <c r="G12" s="9">
        <v>138.780663688098</v>
      </c>
      <c r="H12" s="9">
        <v>133.38333619459399</v>
      </c>
      <c r="I12" s="9">
        <v>141.24487609600001</v>
      </c>
      <c r="J12" s="9">
        <v>149.11431556179701</v>
      </c>
      <c r="K12" s="9">
        <v>153.972398826508</v>
      </c>
      <c r="L12" s="9">
        <v>126.880546213998</v>
      </c>
      <c r="M12" s="9">
        <v>137.0097189759</v>
      </c>
      <c r="N12" s="9">
        <v>146.02067286240401</v>
      </c>
      <c r="O12" s="9">
        <v>137.11076493540301</v>
      </c>
      <c r="P12" s="9">
        <v>143.032886643403</v>
      </c>
      <c r="Q12" s="9">
        <v>139.47916973810501</v>
      </c>
    </row>
    <row r="13" spans="1:17" x14ac:dyDescent="0.3">
      <c r="A13" s="27" t="s">
        <v>15</v>
      </c>
      <c r="B13" s="8" t="s">
        <v>3</v>
      </c>
      <c r="C13" s="7">
        <v>5.1306280000000003E-2</v>
      </c>
      <c r="D13" s="7">
        <v>0.1013693</v>
      </c>
      <c r="E13" s="7">
        <v>9.9775559999999999E-2</v>
      </c>
      <c r="F13" s="7">
        <v>6.7249829999999997E-2</v>
      </c>
      <c r="G13" s="7">
        <v>6.8786059999999996E-2</v>
      </c>
      <c r="H13" s="7">
        <v>6.5171290000000007E-2</v>
      </c>
      <c r="I13" s="7">
        <v>5.0206679999999997E-2</v>
      </c>
      <c r="J13" s="7">
        <v>8.4162139999999996E-2</v>
      </c>
      <c r="K13" s="7">
        <v>5.4957399999999997E-2</v>
      </c>
      <c r="L13" s="7">
        <v>0.10906196</v>
      </c>
      <c r="M13" s="7">
        <v>6.244396E-2</v>
      </c>
      <c r="N13" s="7">
        <v>9.0231420000000007E-2</v>
      </c>
      <c r="O13" s="7">
        <v>5.2647350000000002E-2</v>
      </c>
      <c r="P13" s="7">
        <v>4.538387E-2</v>
      </c>
      <c r="Q13" s="7">
        <v>2.721531E-2</v>
      </c>
    </row>
    <row r="14" spans="1:17" x14ac:dyDescent="0.3">
      <c r="A14" s="26" t="s">
        <v>14</v>
      </c>
      <c r="B14" s="10" t="s">
        <v>5</v>
      </c>
      <c r="C14" s="9">
        <v>166.505179847617</v>
      </c>
      <c r="D14" s="9">
        <v>155.1227972689</v>
      </c>
      <c r="E14" s="9">
        <v>160.689120627503</v>
      </c>
      <c r="F14" s="9">
        <v>158.083365685014</v>
      </c>
      <c r="G14" s="9">
        <v>160.45494958829801</v>
      </c>
      <c r="H14" s="9">
        <v>176.82031769889599</v>
      </c>
      <c r="I14" s="9">
        <v>176.632483457094</v>
      </c>
      <c r="J14" s="9">
        <v>188.51232247038899</v>
      </c>
      <c r="K14" s="9">
        <v>223.542862980915</v>
      </c>
      <c r="L14" s="9">
        <v>167.32527368031799</v>
      </c>
      <c r="M14" s="9">
        <v>153.976445534009</v>
      </c>
      <c r="N14" s="9">
        <v>213.020955129811</v>
      </c>
      <c r="O14" s="9">
        <v>172.84123128440999</v>
      </c>
      <c r="P14" s="9">
        <v>165.34650699090801</v>
      </c>
      <c r="Q14" s="9">
        <v>189.12450287730999</v>
      </c>
    </row>
    <row r="15" spans="1:17" x14ac:dyDescent="0.3">
      <c r="A15" s="27" t="s">
        <v>14</v>
      </c>
      <c r="B15" s="8" t="s">
        <v>3</v>
      </c>
      <c r="C15" s="7">
        <v>33.013603089999997</v>
      </c>
      <c r="D15" s="7">
        <v>25.00662788</v>
      </c>
      <c r="E15" s="7">
        <v>24.797282460000002</v>
      </c>
      <c r="F15" s="7">
        <v>29.501616089999999</v>
      </c>
      <c r="G15" s="7">
        <v>24.530800259999999</v>
      </c>
      <c r="H15" s="7">
        <v>21.936691629999999</v>
      </c>
      <c r="I15" s="7">
        <v>42.127087799999998</v>
      </c>
      <c r="J15" s="7">
        <v>36.529839010000003</v>
      </c>
      <c r="K15" s="7">
        <v>40.393959500000001</v>
      </c>
      <c r="L15" s="7">
        <v>52.702665090000004</v>
      </c>
      <c r="M15" s="7">
        <v>53.610216010000002</v>
      </c>
      <c r="N15" s="7">
        <v>53.940665789999997</v>
      </c>
      <c r="O15" s="7">
        <v>39.424814679999997</v>
      </c>
      <c r="P15" s="7">
        <v>23.11504579</v>
      </c>
      <c r="Q15" s="7">
        <v>22.52753877</v>
      </c>
    </row>
    <row r="16" spans="1:17" x14ac:dyDescent="0.3">
      <c r="A16" s="26" t="s">
        <v>13</v>
      </c>
      <c r="B16" s="10" t="s">
        <v>5</v>
      </c>
      <c r="C16" s="9">
        <v>73.108150182299397</v>
      </c>
      <c r="D16" s="9">
        <v>72.065546639999496</v>
      </c>
      <c r="E16" s="9">
        <v>77.329429821301702</v>
      </c>
      <c r="F16" s="9">
        <v>77.495746208098694</v>
      </c>
      <c r="G16" s="9">
        <v>81.050114119797598</v>
      </c>
      <c r="H16" s="9">
        <v>84.4105286520942</v>
      </c>
      <c r="I16" s="9">
        <v>86.299875488802996</v>
      </c>
      <c r="J16" s="9">
        <v>91.191118002499195</v>
      </c>
      <c r="K16" s="9">
        <v>113.586194999597</v>
      </c>
      <c r="L16" s="9">
        <v>87.118173365096993</v>
      </c>
      <c r="M16" s="9">
        <v>82.484010969998195</v>
      </c>
      <c r="N16" s="9">
        <v>104.750303479997</v>
      </c>
      <c r="O16" s="9">
        <v>87.717169392899805</v>
      </c>
      <c r="P16" s="9">
        <v>91.5084995499966</v>
      </c>
      <c r="Q16" s="9">
        <v>105.218015884398</v>
      </c>
    </row>
    <row r="17" spans="1:17" x14ac:dyDescent="0.3">
      <c r="A17" s="27" t="s">
        <v>13</v>
      </c>
      <c r="B17" s="8" t="s">
        <v>3</v>
      </c>
      <c r="C17" s="7">
        <v>9.8957882900000005</v>
      </c>
      <c r="D17" s="7">
        <v>9.5666174300000009</v>
      </c>
      <c r="E17" s="7">
        <v>5.8199504900000001</v>
      </c>
      <c r="F17" s="7">
        <v>6.7329953299999996</v>
      </c>
      <c r="G17" s="7">
        <v>8.1486845500000005</v>
      </c>
      <c r="H17" s="7">
        <v>9.1652669400000004</v>
      </c>
      <c r="I17" s="7">
        <v>8.4866135800000002</v>
      </c>
      <c r="J17" s="7">
        <v>12.766474580000001</v>
      </c>
      <c r="K17" s="7">
        <v>8.0902552300000004</v>
      </c>
      <c r="L17" s="7">
        <v>8.6706852199999993</v>
      </c>
      <c r="M17" s="7">
        <v>8.3318093700000002</v>
      </c>
      <c r="N17" s="7">
        <v>10.83845614</v>
      </c>
      <c r="O17" s="7">
        <v>8.4527426200000093</v>
      </c>
      <c r="P17" s="7">
        <v>8.6312069200000003</v>
      </c>
      <c r="Q17" s="7">
        <v>7.3446669900000003</v>
      </c>
    </row>
    <row r="18" spans="1:17" ht="25.95" x14ac:dyDescent="0.3">
      <c r="A18" s="14" t="s">
        <v>12</v>
      </c>
      <c r="B18" s="8" t="s">
        <v>5</v>
      </c>
      <c r="C18" s="7">
        <v>73.909559049899201</v>
      </c>
      <c r="D18" s="7">
        <v>72.1656140400992</v>
      </c>
      <c r="E18" s="7">
        <v>77.106491127700394</v>
      </c>
      <c r="F18" s="7">
        <v>79.120321539999594</v>
      </c>
      <c r="G18" s="7">
        <v>75.504973889998595</v>
      </c>
      <c r="H18" s="7">
        <v>80.124445894297907</v>
      </c>
      <c r="I18" s="7">
        <v>69.778180400499494</v>
      </c>
      <c r="J18" s="7">
        <v>79.339863692100195</v>
      </c>
      <c r="K18" s="7">
        <v>112.89260249999801</v>
      </c>
      <c r="L18" s="7">
        <v>98.376128209998598</v>
      </c>
      <c r="M18" s="7">
        <v>95.545429459998701</v>
      </c>
      <c r="N18" s="7">
        <v>106.64973559000001</v>
      </c>
      <c r="O18" s="7">
        <v>95.076338939598699</v>
      </c>
      <c r="P18" s="7">
        <v>89.5857197299989</v>
      </c>
      <c r="Q18" s="7">
        <v>86.709076515999499</v>
      </c>
    </row>
    <row r="19" spans="1:17" x14ac:dyDescent="0.3">
      <c r="A19" s="30" t="s">
        <v>11</v>
      </c>
      <c r="B19" s="12" t="s">
        <v>5</v>
      </c>
      <c r="C19" s="11">
        <v>49.534407917300797</v>
      </c>
      <c r="D19" s="11">
        <v>49.242763915999497</v>
      </c>
      <c r="E19" s="11">
        <v>70.257966255802003</v>
      </c>
      <c r="F19" s="11">
        <v>68.317554189899298</v>
      </c>
      <c r="G19" s="11">
        <v>48.699593447101201</v>
      </c>
      <c r="H19" s="11">
        <v>50.765556302601802</v>
      </c>
      <c r="I19" s="11">
        <v>51.739060904000198</v>
      </c>
      <c r="J19" s="11">
        <v>59.142977584900201</v>
      </c>
      <c r="K19" s="11">
        <v>66.342475195599505</v>
      </c>
      <c r="L19" s="11">
        <v>53.0694781940986</v>
      </c>
      <c r="M19" s="11">
        <v>50.449753737999302</v>
      </c>
      <c r="N19" s="11">
        <v>59.574390350898703</v>
      </c>
      <c r="O19" s="11">
        <v>52.383547850399403</v>
      </c>
      <c r="P19" s="11">
        <v>53.633329883299297</v>
      </c>
      <c r="Q19" s="11">
        <v>58.289128509998797</v>
      </c>
    </row>
    <row r="20" spans="1:17" x14ac:dyDescent="0.3">
      <c r="A20" s="27" t="s">
        <v>11</v>
      </c>
      <c r="B20" s="8" t="s">
        <v>3</v>
      </c>
      <c r="C20" s="7">
        <v>65.698341130000003</v>
      </c>
      <c r="D20" s="7">
        <v>58.95575461</v>
      </c>
      <c r="E20" s="7">
        <v>67.874767480000003</v>
      </c>
      <c r="F20" s="7">
        <v>56.275044129999998</v>
      </c>
      <c r="G20" s="7">
        <v>57.714082349999998</v>
      </c>
      <c r="H20" s="7">
        <v>66.593482409999993</v>
      </c>
      <c r="I20" s="7">
        <v>67.335688540000007</v>
      </c>
      <c r="J20" s="7">
        <v>74.125393509999995</v>
      </c>
      <c r="K20" s="7">
        <v>78.568879899999999</v>
      </c>
      <c r="L20" s="7">
        <v>58.15823872</v>
      </c>
      <c r="M20" s="7">
        <v>68.494439290000003</v>
      </c>
      <c r="N20" s="7">
        <v>43.903526460000002</v>
      </c>
      <c r="O20" s="7">
        <v>51.41352019</v>
      </c>
      <c r="P20" s="7">
        <v>58.238530830000002</v>
      </c>
      <c r="Q20" s="7">
        <v>64.839885109999997</v>
      </c>
    </row>
    <row r="21" spans="1:17" ht="13.05" x14ac:dyDescent="0.3">
      <c r="A21" s="13" t="s">
        <v>10</v>
      </c>
      <c r="B21" s="8" t="s">
        <v>5</v>
      </c>
      <c r="C21" s="7">
        <v>219.464426721904</v>
      </c>
      <c r="D21" s="7">
        <v>199.48428754440201</v>
      </c>
      <c r="E21" s="7">
        <v>181.40880848170099</v>
      </c>
      <c r="F21" s="7">
        <v>164.41101308190099</v>
      </c>
      <c r="G21" s="7">
        <v>155.00182091970001</v>
      </c>
      <c r="H21" s="7">
        <v>143.29985415480101</v>
      </c>
      <c r="I21" s="7">
        <v>149.21261018000001</v>
      </c>
      <c r="J21" s="7">
        <v>141.49139176159699</v>
      </c>
      <c r="K21" s="7">
        <v>213.92181110340201</v>
      </c>
      <c r="L21" s="7">
        <v>181.66160211930301</v>
      </c>
      <c r="M21" s="7">
        <v>127.73079932309901</v>
      </c>
      <c r="N21" s="7">
        <v>172.098309769</v>
      </c>
      <c r="O21" s="7">
        <v>165.619670116604</v>
      </c>
      <c r="P21" s="7">
        <v>145.99839758660301</v>
      </c>
      <c r="Q21" s="7">
        <v>146.64867051090201</v>
      </c>
    </row>
    <row r="22" spans="1:17" x14ac:dyDescent="0.3">
      <c r="A22" s="30" t="s">
        <v>9</v>
      </c>
      <c r="B22" s="12" t="s">
        <v>5</v>
      </c>
      <c r="C22" s="11">
        <v>42.581592167199197</v>
      </c>
      <c r="D22" s="11">
        <v>45.466092915599702</v>
      </c>
      <c r="E22" s="11">
        <v>48.106530237500998</v>
      </c>
      <c r="F22" s="11">
        <v>44.798225878699199</v>
      </c>
      <c r="G22" s="11">
        <v>47.079080603900302</v>
      </c>
      <c r="H22" s="11">
        <v>49.729301203500299</v>
      </c>
      <c r="I22" s="11">
        <v>43.5654536308</v>
      </c>
      <c r="J22" s="11">
        <v>46.186551818401</v>
      </c>
      <c r="K22" s="11">
        <v>63.243105618999799</v>
      </c>
      <c r="L22" s="11">
        <v>50.906414084400197</v>
      </c>
      <c r="M22" s="11">
        <v>46.689782587099202</v>
      </c>
      <c r="N22" s="11">
        <v>61.570998282699001</v>
      </c>
      <c r="O22" s="11">
        <v>50.0587941261997</v>
      </c>
      <c r="P22" s="11">
        <v>48.524489555000102</v>
      </c>
      <c r="Q22" s="11">
        <v>53.808421877798899</v>
      </c>
    </row>
    <row r="23" spans="1:17" x14ac:dyDescent="0.3">
      <c r="A23" s="27" t="s">
        <v>9</v>
      </c>
      <c r="B23" s="8" t="s">
        <v>3</v>
      </c>
      <c r="C23" s="7">
        <v>9.8540214499999905</v>
      </c>
      <c r="D23" s="7">
        <v>7.03834597</v>
      </c>
      <c r="E23" s="7">
        <v>5.2225452199999998</v>
      </c>
      <c r="F23" s="7">
        <v>10.08876298</v>
      </c>
      <c r="G23" s="7">
        <v>7.1427412800000001</v>
      </c>
      <c r="H23" s="7">
        <v>9.3170380500000007</v>
      </c>
      <c r="I23" s="7">
        <v>8.6211167200000105</v>
      </c>
      <c r="J23" s="7">
        <v>10.41179629</v>
      </c>
      <c r="K23" s="7">
        <v>9.6360434999999995</v>
      </c>
      <c r="L23" s="7">
        <v>7.1671158799999999</v>
      </c>
      <c r="M23" s="7">
        <v>7.4443275499999997</v>
      </c>
      <c r="N23" s="7">
        <v>11.4396264</v>
      </c>
      <c r="O23" s="7">
        <v>9.00906421</v>
      </c>
      <c r="P23" s="7">
        <v>7.4054635900000001</v>
      </c>
      <c r="Q23" s="7">
        <v>8.6489640399999992</v>
      </c>
    </row>
    <row r="24" spans="1:17" ht="15" customHeight="1" x14ac:dyDescent="0.3">
      <c r="A24" s="30" t="s">
        <v>8</v>
      </c>
      <c r="B24" s="12" t="s">
        <v>5</v>
      </c>
      <c r="C24" s="11">
        <v>157.776597219308</v>
      </c>
      <c r="D24" s="11">
        <v>171.07157220570301</v>
      </c>
      <c r="E24" s="11">
        <v>153.54378548490999</v>
      </c>
      <c r="F24" s="11">
        <v>162.99334484082601</v>
      </c>
      <c r="G24" s="11">
        <v>155.04831635618399</v>
      </c>
      <c r="H24" s="11">
        <v>175.93180244738801</v>
      </c>
      <c r="I24" s="11">
        <v>174.995589126993</v>
      </c>
      <c r="J24" s="11">
        <v>188.30287560796501</v>
      </c>
      <c r="K24" s="11">
        <v>240.41896096095701</v>
      </c>
      <c r="L24" s="11">
        <v>186.47749078197401</v>
      </c>
      <c r="M24" s="11">
        <v>177.591612097525</v>
      </c>
      <c r="N24" s="11">
        <v>210.64782776364501</v>
      </c>
      <c r="O24" s="11">
        <v>185.82626755454999</v>
      </c>
      <c r="P24" s="11">
        <v>187.30043728004</v>
      </c>
      <c r="Q24" s="11">
        <v>189.564728684861</v>
      </c>
    </row>
    <row r="25" spans="1:17" ht="15" customHeight="1" x14ac:dyDescent="0.3">
      <c r="A25" s="27" t="s">
        <v>8</v>
      </c>
      <c r="B25" s="8" t="s">
        <v>3</v>
      </c>
      <c r="C25" s="7">
        <v>225.29848891</v>
      </c>
      <c r="D25" s="7">
        <v>248.71767262</v>
      </c>
      <c r="E25" s="7">
        <v>289.32561114999999</v>
      </c>
      <c r="F25" s="7">
        <v>235.53508471000001</v>
      </c>
      <c r="G25" s="7">
        <v>300.41027568999999</v>
      </c>
      <c r="H25" s="7">
        <v>247.21583633</v>
      </c>
      <c r="I25" s="7">
        <v>245.63132786</v>
      </c>
      <c r="J25" s="7">
        <v>200.83098973</v>
      </c>
      <c r="K25" s="7">
        <v>348.56280866999998</v>
      </c>
      <c r="L25" s="7">
        <v>251.37264881999999</v>
      </c>
      <c r="M25" s="7">
        <v>236.19191633</v>
      </c>
      <c r="N25" s="7">
        <v>286.18751249000002</v>
      </c>
      <c r="O25" s="7">
        <v>277.77457465999998</v>
      </c>
      <c r="P25" s="7">
        <v>274.12999894000001</v>
      </c>
      <c r="Q25" s="7">
        <v>253.47560834999999</v>
      </c>
    </row>
    <row r="26" spans="1:17" x14ac:dyDescent="0.3">
      <c r="A26" s="30" t="s">
        <v>7</v>
      </c>
      <c r="B26" s="12" t="s">
        <v>5</v>
      </c>
      <c r="C26" s="11">
        <v>28.839373042798499</v>
      </c>
      <c r="D26" s="11">
        <v>29.298300313101599</v>
      </c>
      <c r="E26" s="11">
        <v>28.2759291697013</v>
      </c>
      <c r="F26" s="11">
        <v>29.2355718550996</v>
      </c>
      <c r="G26" s="11">
        <v>29.071454975699002</v>
      </c>
      <c r="H26" s="11">
        <v>33.076756341599797</v>
      </c>
      <c r="I26" s="11">
        <v>32.3467065433003</v>
      </c>
      <c r="J26" s="11">
        <v>34.368332428001402</v>
      </c>
      <c r="K26" s="11">
        <v>44.515566159099897</v>
      </c>
      <c r="L26" s="11">
        <v>33.844389767499599</v>
      </c>
      <c r="M26" s="11">
        <v>30.9755811418996</v>
      </c>
      <c r="N26" s="11">
        <v>37.406764852898398</v>
      </c>
      <c r="O26" s="11">
        <v>33.6450354661986</v>
      </c>
      <c r="P26" s="11">
        <v>32.633262764599301</v>
      </c>
      <c r="Q26" s="11">
        <v>34.7293087615978</v>
      </c>
    </row>
    <row r="27" spans="1:17" x14ac:dyDescent="0.3">
      <c r="A27" s="27" t="s">
        <v>7</v>
      </c>
      <c r="B27" s="8" t="s">
        <v>3</v>
      </c>
      <c r="C27" s="7">
        <v>6.07903E-3</v>
      </c>
      <c r="D27" s="7">
        <v>7.97607E-3</v>
      </c>
      <c r="E27" s="7">
        <v>7.1497599999999998E-3</v>
      </c>
      <c r="F27" s="7">
        <v>9.5147500000000006E-3</v>
      </c>
      <c r="G27" s="7">
        <v>9.7656300000000008E-3</v>
      </c>
      <c r="H27" s="7">
        <v>7.8277899999999994E-3</v>
      </c>
      <c r="I27" s="7">
        <v>1.11881E-3</v>
      </c>
      <c r="J27" s="7">
        <v>9.9404000000000007E-4</v>
      </c>
      <c r="K27" s="7"/>
      <c r="L27" s="7">
        <v>4.0500000000000002E-6</v>
      </c>
      <c r="M27" s="7"/>
      <c r="N27" s="7"/>
      <c r="O27" s="7">
        <v>1.2683E-4</v>
      </c>
      <c r="P27" s="7"/>
      <c r="Q27" s="7"/>
    </row>
    <row r="28" spans="1:17" x14ac:dyDescent="0.3">
      <c r="A28" s="30" t="s">
        <v>6</v>
      </c>
      <c r="B28" s="12" t="s">
        <v>5</v>
      </c>
      <c r="C28" s="11">
        <v>54.071199207999697</v>
      </c>
      <c r="D28" s="11">
        <v>53.8098218433</v>
      </c>
      <c r="E28" s="11">
        <v>55.928483334703699</v>
      </c>
      <c r="F28" s="11">
        <v>53.667929877297098</v>
      </c>
      <c r="G28" s="11">
        <v>52.8143333129998</v>
      </c>
      <c r="H28" s="11">
        <v>54.055981015701001</v>
      </c>
      <c r="I28" s="11">
        <v>54.474594979000898</v>
      </c>
      <c r="J28" s="11">
        <v>61.357136296202398</v>
      </c>
      <c r="K28" s="11">
        <v>68.333298980998407</v>
      </c>
      <c r="L28" s="11">
        <v>61.862860185398198</v>
      </c>
      <c r="M28" s="11">
        <v>56.078513683398299</v>
      </c>
      <c r="N28" s="11">
        <v>69.969436255900007</v>
      </c>
      <c r="O28" s="11">
        <v>56.626870021999302</v>
      </c>
      <c r="P28" s="11">
        <v>60.479702711898803</v>
      </c>
      <c r="Q28" s="11">
        <v>61.516507017196801</v>
      </c>
    </row>
    <row r="29" spans="1:17" x14ac:dyDescent="0.3">
      <c r="A29" s="27" t="s">
        <v>6</v>
      </c>
      <c r="B29" s="8" t="s">
        <v>3</v>
      </c>
      <c r="C29" s="7">
        <v>1.6790015700000001</v>
      </c>
      <c r="D29" s="7">
        <v>4.6097337400000002</v>
      </c>
      <c r="E29" s="7">
        <v>0.90914598999999996</v>
      </c>
      <c r="F29" s="7">
        <v>6.0521019899999997</v>
      </c>
      <c r="G29" s="7">
        <v>3.25689764</v>
      </c>
      <c r="H29" s="7">
        <v>2.5334776400000001</v>
      </c>
      <c r="I29" s="7">
        <v>5.4512444899999997</v>
      </c>
      <c r="J29" s="7">
        <v>5.1081100900000003</v>
      </c>
      <c r="K29" s="7">
        <v>2.6437637500000002</v>
      </c>
      <c r="L29" s="7">
        <v>6.5558166099999999</v>
      </c>
      <c r="M29" s="7">
        <v>4.71949036</v>
      </c>
      <c r="N29" s="7">
        <v>2.2270726399999998</v>
      </c>
      <c r="O29" s="7">
        <v>5.9372293000000003</v>
      </c>
      <c r="P29" s="7">
        <v>3.4423266099999998</v>
      </c>
      <c r="Q29" s="7">
        <v>2.3157014400000002</v>
      </c>
    </row>
    <row r="30" spans="1:17" x14ac:dyDescent="0.3">
      <c r="A30" s="30" t="s">
        <v>4</v>
      </c>
      <c r="B30" s="12" t="s">
        <v>5</v>
      </c>
      <c r="C30" s="11">
        <v>182.27949221590799</v>
      </c>
      <c r="D30" s="11">
        <v>129.099586062399</v>
      </c>
      <c r="E30" s="11">
        <v>206.83422556910199</v>
      </c>
      <c r="F30" s="11">
        <v>230.22260832400499</v>
      </c>
      <c r="G30" s="11">
        <v>174.67831549249999</v>
      </c>
      <c r="H30" s="11">
        <v>184.9002900612</v>
      </c>
      <c r="I30" s="11">
        <v>247.116255649897</v>
      </c>
      <c r="J30" s="11">
        <v>231.141800297396</v>
      </c>
      <c r="K30" s="11">
        <v>297.84305061500498</v>
      </c>
      <c r="L30" s="11">
        <v>240.184854041406</v>
      </c>
      <c r="M30" s="11">
        <v>236.503364758202</v>
      </c>
      <c r="N30" s="11">
        <v>215.78695906540801</v>
      </c>
      <c r="O30" s="11">
        <v>202.087911518905</v>
      </c>
      <c r="P30" s="11">
        <v>222.944720703603</v>
      </c>
      <c r="Q30" s="11">
        <v>262.58751532800699</v>
      </c>
    </row>
    <row r="31" spans="1:17" x14ac:dyDescent="0.3">
      <c r="A31" s="27" t="s">
        <v>4</v>
      </c>
      <c r="B31" s="8" t="s">
        <v>3</v>
      </c>
      <c r="C31" s="7">
        <v>0.35</v>
      </c>
      <c r="D31" s="7">
        <v>0.48934519999999998</v>
      </c>
      <c r="E31" s="7">
        <v>0.52814479999999997</v>
      </c>
      <c r="F31" s="7">
        <v>0.86124568999999995</v>
      </c>
      <c r="G31" s="7">
        <v>0.91778159000000004</v>
      </c>
      <c r="H31" s="7">
        <v>0.86823932999999998</v>
      </c>
      <c r="I31" s="7">
        <v>1.1641795399999999</v>
      </c>
      <c r="J31" s="7">
        <v>1.6912071500000001</v>
      </c>
      <c r="K31" s="7">
        <v>1.21021106</v>
      </c>
      <c r="L31" s="7">
        <v>1.10465616</v>
      </c>
      <c r="M31" s="7">
        <v>0.94981682000000001</v>
      </c>
      <c r="N31" s="7">
        <v>0.97903178000000002</v>
      </c>
      <c r="O31" s="7">
        <v>1.16681167</v>
      </c>
      <c r="P31" s="7">
        <v>1.0107755899999999</v>
      </c>
      <c r="Q31" s="7">
        <v>1.1843144999999999</v>
      </c>
    </row>
    <row r="32" spans="1:17" ht="13.05" x14ac:dyDescent="0.3">
      <c r="A32" s="6" t="s">
        <v>2</v>
      </c>
      <c r="B32" s="5" t="s">
        <v>2</v>
      </c>
      <c r="C32" s="4">
        <v>135.362646414381</v>
      </c>
      <c r="D32" s="4">
        <v>124.52277876709699</v>
      </c>
      <c r="E32" s="4">
        <v>115.821607672201</v>
      </c>
      <c r="F32" s="4">
        <v>154.983491004028</v>
      </c>
      <c r="G32" s="4">
        <v>111.25290156358101</v>
      </c>
      <c r="H32" s="4">
        <v>110.57117520776499</v>
      </c>
      <c r="I32" s="4">
        <v>151.961619360816</v>
      </c>
      <c r="J32" s="4">
        <v>123.432740312099</v>
      </c>
      <c r="K32" s="4">
        <v>159.23170039940999</v>
      </c>
      <c r="L32" s="4">
        <v>123.22400384018199</v>
      </c>
      <c r="M32" s="4">
        <v>126.430780543791</v>
      </c>
      <c r="N32" s="4">
        <v>144.53493397339301</v>
      </c>
      <c r="O32" s="4">
        <v>150.06458129681201</v>
      </c>
      <c r="P32" s="4">
        <v>151.688722091399</v>
      </c>
      <c r="Q32" s="4">
        <v>144.94917826950299</v>
      </c>
    </row>
    <row r="33" spans="1:17" ht="15" x14ac:dyDescent="0.3">
      <c r="A33" s="1" t="s">
        <v>1</v>
      </c>
      <c r="B33" s="3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</row>
    <row r="34" spans="1:17" ht="13.05" x14ac:dyDescent="0.3"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ht="13.05" x14ac:dyDescent="0.3">
      <c r="A35" s="20" t="s">
        <v>35</v>
      </c>
      <c r="B35" s="20"/>
      <c r="C35" s="22">
        <v>2024</v>
      </c>
      <c r="D35" s="22"/>
      <c r="E35" s="22"/>
      <c r="F35" s="22"/>
      <c r="G35" s="22"/>
      <c r="H35" s="22"/>
      <c r="I35" s="22"/>
      <c r="J35" s="22"/>
      <c r="K35" s="22"/>
      <c r="L35" s="22">
        <v>2025</v>
      </c>
      <c r="M35" s="22"/>
      <c r="N35" s="22"/>
      <c r="O35" s="22"/>
      <c r="P35" s="22"/>
      <c r="Q35" s="22"/>
    </row>
    <row r="36" spans="1:17" ht="15" x14ac:dyDescent="0.3">
      <c r="A36" s="19" t="s">
        <v>33</v>
      </c>
      <c r="B36" s="19" t="s">
        <v>32</v>
      </c>
      <c r="C36" s="18" t="s">
        <v>22</v>
      </c>
      <c r="D36" s="18" t="s">
        <v>21</v>
      </c>
      <c r="E36" s="17" t="s">
        <v>20</v>
      </c>
      <c r="F36" s="17" t="s">
        <v>31</v>
      </c>
      <c r="G36" s="17" t="s">
        <v>30</v>
      </c>
      <c r="H36" s="17" t="s">
        <v>29</v>
      </c>
      <c r="I36" s="17" t="s">
        <v>28</v>
      </c>
      <c r="J36" s="17" t="s">
        <v>27</v>
      </c>
      <c r="K36" s="17" t="s">
        <v>26</v>
      </c>
      <c r="L36" s="17" t="s">
        <v>25</v>
      </c>
      <c r="M36" s="17" t="s">
        <v>24</v>
      </c>
      <c r="N36" s="17" t="s">
        <v>23</v>
      </c>
      <c r="O36" s="17" t="s">
        <v>22</v>
      </c>
      <c r="P36" s="17" t="s">
        <v>21</v>
      </c>
      <c r="Q36" s="17" t="s">
        <v>20</v>
      </c>
    </row>
    <row r="37" spans="1:17" ht="14.1" customHeight="1" x14ac:dyDescent="0.3">
      <c r="A37" s="15" t="s">
        <v>19</v>
      </c>
      <c r="B37" s="15"/>
      <c r="C37" s="16"/>
      <c r="D37" s="16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</row>
    <row r="38" spans="1:17" ht="14.1" customHeight="1" x14ac:dyDescent="0.3">
      <c r="A38" s="30" t="s">
        <v>18</v>
      </c>
      <c r="B38" s="12" t="s">
        <v>5</v>
      </c>
      <c r="C38" s="11">
        <v>23.076603504999699</v>
      </c>
      <c r="D38" s="11">
        <v>23.813543830500102</v>
      </c>
      <c r="E38" s="11">
        <v>12.742396093700201</v>
      </c>
      <c r="F38" s="11">
        <v>19.819023814399699</v>
      </c>
      <c r="G38" s="11">
        <v>22.013051770698901</v>
      </c>
      <c r="H38" s="11">
        <v>21.852631102899</v>
      </c>
      <c r="I38" s="11">
        <v>15.7620574300001</v>
      </c>
      <c r="J38" s="11">
        <v>32.490959719898797</v>
      </c>
      <c r="K38" s="11">
        <v>25.6838305618991</v>
      </c>
      <c r="L38" s="11">
        <v>26.024251021298902</v>
      </c>
      <c r="M38" s="11">
        <v>28.652474179999199</v>
      </c>
      <c r="N38" s="11">
        <v>32.9077244817991</v>
      </c>
      <c r="O38" s="11">
        <v>32.339314411698901</v>
      </c>
      <c r="P38" s="11">
        <v>25.531915408398799</v>
      </c>
      <c r="Q38" s="11">
        <v>23.199780548699</v>
      </c>
    </row>
    <row r="39" spans="1:17" ht="14.1" customHeight="1" x14ac:dyDescent="0.3">
      <c r="A39" s="27"/>
      <c r="B39" s="8" t="s">
        <v>3</v>
      </c>
      <c r="C39" s="7"/>
      <c r="D39" s="7"/>
      <c r="E39" s="7"/>
      <c r="F39" s="7"/>
      <c r="G39" s="7"/>
      <c r="H39" s="7"/>
      <c r="I39" s="7"/>
      <c r="J39" s="7">
        <v>5.8540000000000003E-4</v>
      </c>
      <c r="K39" s="7"/>
      <c r="L39" s="7">
        <v>4.8686900000000002E-3</v>
      </c>
      <c r="M39" s="7">
        <v>2.275E-4</v>
      </c>
      <c r="N39" s="7"/>
      <c r="O39" s="7">
        <v>1.0448600000000001E-3</v>
      </c>
      <c r="P39" s="7">
        <v>6.8089999999999994E-5</v>
      </c>
      <c r="Q39" s="7"/>
    </row>
    <row r="40" spans="1:17" ht="14.1" customHeight="1" x14ac:dyDescent="0.3">
      <c r="A40" s="30" t="s">
        <v>17</v>
      </c>
      <c r="B40" s="12" t="s">
        <v>5</v>
      </c>
      <c r="C40" s="11">
        <v>154.714964950004</v>
      </c>
      <c r="D40" s="11">
        <v>173.36222820350599</v>
      </c>
      <c r="E40" s="11">
        <v>199.135864521803</v>
      </c>
      <c r="F40" s="11">
        <v>180.15630012520401</v>
      </c>
      <c r="G40" s="11">
        <v>183.082240010004</v>
      </c>
      <c r="H40" s="11">
        <v>180.24932996050501</v>
      </c>
      <c r="I40" s="11">
        <v>203.49408637750301</v>
      </c>
      <c r="J40" s="11">
        <v>185.114976583101</v>
      </c>
      <c r="K40" s="11">
        <v>170.54425871190099</v>
      </c>
      <c r="L40" s="11">
        <v>220.84325348190399</v>
      </c>
      <c r="M40" s="11">
        <v>179.290042198501</v>
      </c>
      <c r="N40" s="11">
        <v>219.711650944903</v>
      </c>
      <c r="O40" s="11">
        <v>196.775924420801</v>
      </c>
      <c r="P40" s="11">
        <v>198.45537240540199</v>
      </c>
      <c r="Q40" s="11">
        <v>189.56923393981401</v>
      </c>
    </row>
    <row r="41" spans="1:17" ht="14.1" customHeight="1" x14ac:dyDescent="0.3">
      <c r="A41" s="27" t="s">
        <v>17</v>
      </c>
      <c r="B41" s="8" t="s">
        <v>3</v>
      </c>
      <c r="C41" s="7">
        <v>34.203005849999997</v>
      </c>
      <c r="D41" s="7">
        <v>39.201802520000001</v>
      </c>
      <c r="E41" s="7">
        <v>25.466689450000001</v>
      </c>
      <c r="F41" s="7">
        <v>31.246367630000002</v>
      </c>
      <c r="G41" s="7">
        <v>37.792711920000002</v>
      </c>
      <c r="H41" s="7">
        <v>35.844374190000003</v>
      </c>
      <c r="I41" s="7">
        <v>47.848362090000002</v>
      </c>
      <c r="J41" s="7">
        <v>21.786400359999998</v>
      </c>
      <c r="K41" s="7">
        <v>23.473212270000001</v>
      </c>
      <c r="L41" s="7">
        <v>40.550975989999998</v>
      </c>
      <c r="M41" s="7">
        <v>30.168834799999999</v>
      </c>
      <c r="N41" s="7">
        <v>22.88477365</v>
      </c>
      <c r="O41" s="7">
        <v>30.04049595</v>
      </c>
      <c r="P41" s="7">
        <v>37.444343170000003</v>
      </c>
      <c r="Q41" s="7">
        <v>40.999773830000002</v>
      </c>
    </row>
    <row r="42" spans="1:17" ht="14.1" customHeight="1" x14ac:dyDescent="0.3">
      <c r="A42" s="30" t="s">
        <v>16</v>
      </c>
      <c r="B42" s="12" t="s">
        <v>5</v>
      </c>
      <c r="C42" s="11">
        <v>9.5669545000000102</v>
      </c>
      <c r="D42" s="11">
        <v>13.303220039999999</v>
      </c>
      <c r="E42" s="11">
        <v>29.985772010000002</v>
      </c>
      <c r="F42" s="11">
        <v>37.920222690000003</v>
      </c>
      <c r="G42" s="11">
        <v>12.270325890000001</v>
      </c>
      <c r="H42" s="11">
        <v>10.00179093</v>
      </c>
      <c r="I42" s="11">
        <v>8.5969076100000006</v>
      </c>
      <c r="J42" s="11">
        <v>15.548579650000001</v>
      </c>
      <c r="K42" s="11">
        <v>12.160037190000001</v>
      </c>
      <c r="L42" s="11">
        <v>45.558205320000098</v>
      </c>
      <c r="M42" s="11">
        <v>21.102934950000002</v>
      </c>
      <c r="N42" s="11">
        <v>13.120865759999999</v>
      </c>
      <c r="O42" s="11">
        <v>17.650055219999999</v>
      </c>
      <c r="P42" s="11">
        <v>19.194393519999998</v>
      </c>
      <c r="Q42" s="11">
        <v>17.381091439999899</v>
      </c>
    </row>
    <row r="43" spans="1:17" ht="14.1" customHeight="1" x14ac:dyDescent="0.3">
      <c r="A43" s="27" t="s">
        <v>16</v>
      </c>
      <c r="B43" s="8" t="s">
        <v>3</v>
      </c>
      <c r="C43" s="7">
        <v>4.125E-5</v>
      </c>
      <c r="D43" s="7">
        <v>1.05375E-3</v>
      </c>
      <c r="E43" s="7">
        <v>2.1376969999999999E-2</v>
      </c>
      <c r="F43" s="7">
        <v>3.5508100000000002E-3</v>
      </c>
      <c r="G43" s="7">
        <v>1.4674999999999999E-4</v>
      </c>
      <c r="H43" s="7">
        <v>7.8250000000000005E-5</v>
      </c>
      <c r="I43" s="7">
        <v>3.9533E-4</v>
      </c>
      <c r="J43" s="7">
        <v>6.0524999999999999E-4</v>
      </c>
      <c r="K43" s="7">
        <v>1.4469999999999999E-3</v>
      </c>
      <c r="L43" s="7">
        <v>2.0874499999999998E-3</v>
      </c>
      <c r="M43" s="7">
        <v>6.1050000000000004E-4</v>
      </c>
      <c r="N43" s="7">
        <v>3.6434999999999999E-4</v>
      </c>
      <c r="O43" s="7">
        <v>8.9250000000000001E-5</v>
      </c>
      <c r="P43" s="7">
        <v>1.1808849999999999E-2</v>
      </c>
      <c r="Q43" s="7">
        <v>4.7190899999999996E-3</v>
      </c>
    </row>
    <row r="44" spans="1:17" ht="14.1" customHeight="1" x14ac:dyDescent="0.3">
      <c r="A44" s="24" t="s">
        <v>15</v>
      </c>
      <c r="B44" s="12" t="s">
        <v>5</v>
      </c>
      <c r="C44" s="11">
        <v>25.817354149998799</v>
      </c>
      <c r="D44" s="11">
        <v>29.021583606598899</v>
      </c>
      <c r="E44" s="11">
        <v>26.2116122513989</v>
      </c>
      <c r="F44" s="11">
        <v>30.115504242098499</v>
      </c>
      <c r="G44" s="11">
        <v>29.935440877998499</v>
      </c>
      <c r="H44" s="11">
        <v>22.8140013541984</v>
      </c>
      <c r="I44" s="11">
        <v>26.351115719998599</v>
      </c>
      <c r="J44" s="11">
        <v>30.438083112098099</v>
      </c>
      <c r="K44" s="11">
        <v>31.691716582298302</v>
      </c>
      <c r="L44" s="11">
        <v>24.663369573298301</v>
      </c>
      <c r="M44" s="11">
        <v>21.483347483999299</v>
      </c>
      <c r="N44" s="11">
        <v>28.405098948798599</v>
      </c>
      <c r="O44" s="11">
        <v>26.7332286305985</v>
      </c>
      <c r="P44" s="11">
        <v>29.322806171998401</v>
      </c>
      <c r="Q44" s="11">
        <v>27.388792087996201</v>
      </c>
    </row>
    <row r="45" spans="1:17" ht="14.1" customHeight="1" x14ac:dyDescent="0.3">
      <c r="A45" s="25" t="s">
        <v>15</v>
      </c>
      <c r="B45" s="8" t="s">
        <v>3</v>
      </c>
      <c r="C45" s="7">
        <v>1.8E-3</v>
      </c>
      <c r="D45" s="7"/>
      <c r="E45" s="7"/>
      <c r="F45" s="7"/>
      <c r="G45" s="7"/>
      <c r="H45" s="7"/>
      <c r="I45" s="7"/>
      <c r="J45" s="7"/>
      <c r="K45" s="7">
        <v>1.9999999999999999E-6</v>
      </c>
      <c r="L45" s="7">
        <v>2.6300999999999999E-4</v>
      </c>
      <c r="M45" s="7">
        <v>2.4920999999999998E-4</v>
      </c>
      <c r="N45" s="7">
        <v>3.3000000000000003E-5</v>
      </c>
      <c r="O45" s="7">
        <v>1.0000000000000001E-5</v>
      </c>
      <c r="P45" s="7">
        <v>1.2999999999999999E-5</v>
      </c>
      <c r="Q45" s="7">
        <v>4.0000000000000003E-5</v>
      </c>
    </row>
    <row r="46" spans="1:17" ht="14.1" customHeight="1" x14ac:dyDescent="0.3">
      <c r="A46" s="30" t="s">
        <v>14</v>
      </c>
      <c r="B46" s="12" t="s">
        <v>5</v>
      </c>
      <c r="C46" s="11">
        <v>579.56088990190199</v>
      </c>
      <c r="D46" s="11">
        <v>614.84324018379505</v>
      </c>
      <c r="E46" s="11">
        <v>587.12131634783304</v>
      </c>
      <c r="F46" s="11">
        <v>731.763021243602</v>
      </c>
      <c r="G46" s="11">
        <v>714.50501442068503</v>
      </c>
      <c r="H46" s="11">
        <v>683.08133306977595</v>
      </c>
      <c r="I46" s="11">
        <v>793.40728231700302</v>
      </c>
      <c r="J46" s="11">
        <v>788.67063306327998</v>
      </c>
      <c r="K46" s="11">
        <v>959.39919537260903</v>
      </c>
      <c r="L46" s="11">
        <v>834.61779150980306</v>
      </c>
      <c r="M46" s="11">
        <v>688.82258115889601</v>
      </c>
      <c r="N46" s="11">
        <v>760.37633023519595</v>
      </c>
      <c r="O46" s="11">
        <v>713.48614855610299</v>
      </c>
      <c r="P46" s="11">
        <v>751.74883976881404</v>
      </c>
      <c r="Q46" s="11">
        <v>715.257157292084</v>
      </c>
    </row>
    <row r="47" spans="1:17" ht="14.1" customHeight="1" x14ac:dyDescent="0.3">
      <c r="A47" s="27" t="s">
        <v>14</v>
      </c>
      <c r="B47" s="8" t="s">
        <v>3</v>
      </c>
      <c r="C47" s="7">
        <v>5.0309426999999998</v>
      </c>
      <c r="D47" s="7">
        <v>3.4272719899999999</v>
      </c>
      <c r="E47" s="7">
        <v>3.7608998800000002</v>
      </c>
      <c r="F47" s="7">
        <v>4.2330743799999997</v>
      </c>
      <c r="G47" s="7">
        <v>5.8837041700000103</v>
      </c>
      <c r="H47" s="7">
        <v>4.6497311000000003</v>
      </c>
      <c r="I47" s="7">
        <v>3.2482612300000002</v>
      </c>
      <c r="J47" s="7">
        <v>4.60698031</v>
      </c>
      <c r="K47" s="7">
        <v>4.7265739099999999</v>
      </c>
      <c r="L47" s="7">
        <v>6.0136016999999997</v>
      </c>
      <c r="M47" s="7">
        <v>9.35050837</v>
      </c>
      <c r="N47" s="7">
        <v>5.2866727999999998</v>
      </c>
      <c r="O47" s="7">
        <v>6.1075146900000004</v>
      </c>
      <c r="P47" s="7">
        <v>3.8723752</v>
      </c>
      <c r="Q47" s="7">
        <v>3.1705071999999999</v>
      </c>
    </row>
    <row r="48" spans="1:17" ht="14.1" customHeight="1" x14ac:dyDescent="0.3">
      <c r="A48" s="24" t="s">
        <v>13</v>
      </c>
      <c r="B48" s="12" t="s">
        <v>5</v>
      </c>
      <c r="C48" s="11">
        <v>25.5640283432991</v>
      </c>
      <c r="D48" s="11">
        <v>28.476147431799198</v>
      </c>
      <c r="E48" s="11">
        <v>25.876065990099299</v>
      </c>
      <c r="F48" s="11">
        <v>27.386430973698499</v>
      </c>
      <c r="G48" s="11">
        <v>31.633599982098801</v>
      </c>
      <c r="H48" s="11">
        <v>28.508391157798499</v>
      </c>
      <c r="I48" s="11">
        <v>33.328182543799002</v>
      </c>
      <c r="J48" s="11">
        <v>37.5562601967993</v>
      </c>
      <c r="K48" s="11">
        <v>34.097659062198296</v>
      </c>
      <c r="L48" s="11">
        <v>34.9497264539987</v>
      </c>
      <c r="M48" s="11">
        <v>37.3329798466997</v>
      </c>
      <c r="N48" s="11">
        <v>32.257517944598298</v>
      </c>
      <c r="O48" s="11">
        <v>34.331310138798599</v>
      </c>
      <c r="P48" s="11">
        <v>36.199390474398903</v>
      </c>
      <c r="Q48" s="11">
        <v>34.8139396808971</v>
      </c>
    </row>
    <row r="49" spans="1:17" ht="14.1" customHeight="1" x14ac:dyDescent="0.3">
      <c r="A49" s="25" t="s">
        <v>13</v>
      </c>
      <c r="B49" s="8" t="s">
        <v>3</v>
      </c>
      <c r="C49" s="7">
        <v>9.3894089999999999E-2</v>
      </c>
      <c r="D49" s="7">
        <v>0.28708544000000003</v>
      </c>
      <c r="E49" s="7">
        <v>0.38394498999999999</v>
      </c>
      <c r="F49" s="7">
        <v>0.13313417</v>
      </c>
      <c r="G49" s="7">
        <v>7.8502399999999996E-3</v>
      </c>
      <c r="H49" s="7">
        <v>0.28009299999999998</v>
      </c>
      <c r="I49" s="7">
        <v>0.21827219</v>
      </c>
      <c r="J49" s="7">
        <v>4.6228099999999998E-3</v>
      </c>
      <c r="K49" s="7">
        <v>0.54945429999999995</v>
      </c>
      <c r="L49" s="7">
        <v>0.31795287999999999</v>
      </c>
      <c r="M49" s="7">
        <v>0.27412500000000001</v>
      </c>
      <c r="N49" s="7">
        <v>0.13638249999999999</v>
      </c>
      <c r="O49" s="7">
        <v>8.5124500000000006E-2</v>
      </c>
      <c r="P49" s="7">
        <v>9.5831E-2</v>
      </c>
      <c r="Q49" s="7">
        <v>0.12975349999999999</v>
      </c>
    </row>
    <row r="50" spans="1:17" ht="26.25" customHeight="1" x14ac:dyDescent="0.3">
      <c r="A50" s="14" t="s">
        <v>12</v>
      </c>
      <c r="B50" s="8" t="s">
        <v>5</v>
      </c>
      <c r="C50" s="7">
        <v>21.190315315599499</v>
      </c>
      <c r="D50" s="7">
        <v>25.607955975599602</v>
      </c>
      <c r="E50" s="7">
        <v>25.356054436899601</v>
      </c>
      <c r="F50" s="7">
        <v>23.1715905520993</v>
      </c>
      <c r="G50" s="7">
        <v>22.670685420299499</v>
      </c>
      <c r="H50" s="7">
        <v>23.734209199999199</v>
      </c>
      <c r="I50" s="7">
        <v>26.996075488999601</v>
      </c>
      <c r="J50" s="7">
        <v>26.177840629799501</v>
      </c>
      <c r="K50" s="7">
        <v>34.142343660599202</v>
      </c>
      <c r="L50" s="7">
        <v>28.2263840103993</v>
      </c>
      <c r="M50" s="7">
        <v>27.880180289999299</v>
      </c>
      <c r="N50" s="7">
        <v>26.142268538099401</v>
      </c>
      <c r="O50" s="7">
        <v>27.455082417299199</v>
      </c>
      <c r="P50" s="7">
        <v>28.147973297199201</v>
      </c>
      <c r="Q50" s="7">
        <v>44.872766942102899</v>
      </c>
    </row>
    <row r="51" spans="1:17" ht="14.1" customHeight="1" x14ac:dyDescent="0.3">
      <c r="A51" s="24" t="s">
        <v>11</v>
      </c>
      <c r="B51" s="12" t="s">
        <v>5</v>
      </c>
      <c r="C51" s="11">
        <v>52.857473327201802</v>
      </c>
      <c r="D51" s="11">
        <v>58.027010102801498</v>
      </c>
      <c r="E51" s="11">
        <v>41.538022640001699</v>
      </c>
      <c r="F51" s="11">
        <v>81.996293087995895</v>
      </c>
      <c r="G51" s="11">
        <v>57.067895858101799</v>
      </c>
      <c r="H51" s="11">
        <v>41.911903995301699</v>
      </c>
      <c r="I51" s="11">
        <v>62.982438833801602</v>
      </c>
      <c r="J51" s="11">
        <v>53.657921805101502</v>
      </c>
      <c r="K51" s="11">
        <v>53.412878874601901</v>
      </c>
      <c r="L51" s="11">
        <v>58.5734995158017</v>
      </c>
      <c r="M51" s="11">
        <v>51.751137589701997</v>
      </c>
      <c r="N51" s="11">
        <v>51.142321662701903</v>
      </c>
      <c r="O51" s="11">
        <v>53.195715724901902</v>
      </c>
      <c r="P51" s="11">
        <v>53.819568109902001</v>
      </c>
      <c r="Q51" s="11">
        <v>46.228970794006599</v>
      </c>
    </row>
    <row r="52" spans="1:17" ht="14.1" customHeight="1" x14ac:dyDescent="0.3">
      <c r="A52" s="25" t="s">
        <v>11</v>
      </c>
      <c r="B52" s="8" t="s">
        <v>3</v>
      </c>
      <c r="C52" s="7">
        <v>3.2619643800000002</v>
      </c>
      <c r="D52" s="7">
        <v>0.85644107000000003</v>
      </c>
      <c r="E52" s="7">
        <v>0.5818875</v>
      </c>
      <c r="F52" s="7">
        <v>0.79617483</v>
      </c>
      <c r="G52" s="7">
        <v>0.30382277000000002</v>
      </c>
      <c r="H52" s="7">
        <v>0.65977662000000004</v>
      </c>
      <c r="I52" s="7">
        <v>0.86308505999999996</v>
      </c>
      <c r="J52" s="7">
        <v>5.1536184299999999</v>
      </c>
      <c r="K52" s="7">
        <v>6.3980282400000004</v>
      </c>
      <c r="L52" s="7">
        <v>1.71414449</v>
      </c>
      <c r="M52" s="7">
        <v>1.1917607299999999</v>
      </c>
      <c r="N52" s="7">
        <v>0.47055614000000001</v>
      </c>
      <c r="O52" s="7">
        <v>0.55998285000000003</v>
      </c>
      <c r="P52" s="7">
        <v>6.18367486</v>
      </c>
      <c r="Q52" s="7">
        <v>0.45943319999999999</v>
      </c>
    </row>
    <row r="53" spans="1:17" ht="14.1" customHeight="1" x14ac:dyDescent="0.3">
      <c r="A53" s="13" t="s">
        <v>10</v>
      </c>
      <c r="B53" s="8" t="s">
        <v>5</v>
      </c>
      <c r="C53" s="7">
        <v>106.538270370001</v>
      </c>
      <c r="D53" s="7">
        <v>180.51704411001799</v>
      </c>
      <c r="E53" s="7">
        <v>145.31083733000801</v>
      </c>
      <c r="F53" s="7">
        <v>121.282413819605</v>
      </c>
      <c r="G53" s="7">
        <v>117.26782580590501</v>
      </c>
      <c r="H53" s="7">
        <v>115.589461861107</v>
      </c>
      <c r="I53" s="7">
        <v>124.543978702004</v>
      </c>
      <c r="J53" s="7">
        <v>137.72509117999499</v>
      </c>
      <c r="K53" s="7">
        <v>235.042244407797</v>
      </c>
      <c r="L53" s="7">
        <v>124.22968775</v>
      </c>
      <c r="M53" s="7">
        <v>147.32216142809401</v>
      </c>
      <c r="N53" s="7">
        <v>144.65350539000201</v>
      </c>
      <c r="O53" s="7">
        <v>160.503596950098</v>
      </c>
      <c r="P53" s="7">
        <v>154.29757931000799</v>
      </c>
      <c r="Q53" s="7">
        <v>153.28125091900301</v>
      </c>
    </row>
    <row r="54" spans="1:17" ht="14.1" customHeight="1" x14ac:dyDescent="0.3">
      <c r="A54" s="24" t="s">
        <v>9</v>
      </c>
      <c r="B54" s="12" t="s">
        <v>5</v>
      </c>
      <c r="C54" s="11">
        <v>13.0303304447001</v>
      </c>
      <c r="D54" s="11">
        <v>18.857077205400198</v>
      </c>
      <c r="E54" s="11">
        <v>15.4909563868001</v>
      </c>
      <c r="F54" s="11">
        <v>13.515763605200201</v>
      </c>
      <c r="G54" s="11">
        <v>12.879302476800101</v>
      </c>
      <c r="H54" s="11">
        <v>13.253145894300101</v>
      </c>
      <c r="I54" s="11">
        <v>12.822056164300101</v>
      </c>
      <c r="J54" s="11">
        <v>13.021089450099799</v>
      </c>
      <c r="K54" s="11">
        <v>17.915615225100002</v>
      </c>
      <c r="L54" s="11">
        <v>21.8279790733996</v>
      </c>
      <c r="M54" s="11">
        <v>17.5372500954999</v>
      </c>
      <c r="N54" s="11">
        <v>23.400003754699501</v>
      </c>
      <c r="O54" s="11">
        <v>18.2514590733999</v>
      </c>
      <c r="P54" s="11">
        <v>15.0370245101</v>
      </c>
      <c r="Q54" s="11">
        <v>20.533771080698902</v>
      </c>
    </row>
    <row r="55" spans="1:17" ht="14.1" customHeight="1" x14ac:dyDescent="0.3">
      <c r="A55" s="25" t="s">
        <v>9</v>
      </c>
      <c r="B55" s="8" t="s">
        <v>3</v>
      </c>
      <c r="C55" s="7">
        <v>0.542110599999999</v>
      </c>
      <c r="D55" s="7">
        <v>0.21152593</v>
      </c>
      <c r="E55" s="7">
        <v>0.12802103000000001</v>
      </c>
      <c r="F55" s="7">
        <v>9.2143530000000001E-2</v>
      </c>
      <c r="G55" s="7">
        <v>4.9074720000000002E-2</v>
      </c>
      <c r="H55" s="7">
        <v>9.9168599999999996E-2</v>
      </c>
      <c r="I55" s="7">
        <v>0.14854418999999999</v>
      </c>
      <c r="J55" s="7">
        <v>8.3830310000000005E-2</v>
      </c>
      <c r="K55" s="7">
        <v>3.1228410000000002E-2</v>
      </c>
      <c r="L55" s="7">
        <v>1.7624810000000001E-2</v>
      </c>
      <c r="M55" s="7">
        <v>0.14958003</v>
      </c>
      <c r="N55" s="7">
        <v>7.9603740000000006E-2</v>
      </c>
      <c r="O55" s="7">
        <v>4.70777E-2</v>
      </c>
      <c r="P55" s="7">
        <v>0.12873934000000001</v>
      </c>
      <c r="Q55" s="7">
        <v>0.12625508999999999</v>
      </c>
    </row>
    <row r="56" spans="1:17" ht="14.1" customHeight="1" x14ac:dyDescent="0.3">
      <c r="A56" s="26" t="s">
        <v>8</v>
      </c>
      <c r="B56" s="10" t="s">
        <v>5</v>
      </c>
      <c r="C56" s="9">
        <v>60.531252732006401</v>
      </c>
      <c r="D56" s="9">
        <v>60.770129043705303</v>
      </c>
      <c r="E56" s="9">
        <v>50.669520417601497</v>
      </c>
      <c r="F56" s="9">
        <v>60.387556643310099</v>
      </c>
      <c r="G56" s="9">
        <v>64.580231403009904</v>
      </c>
      <c r="H56" s="9">
        <v>50.529853607003503</v>
      </c>
      <c r="I56" s="9">
        <v>60.424964534907097</v>
      </c>
      <c r="J56" s="9">
        <v>62.023018474108902</v>
      </c>
      <c r="K56" s="9">
        <v>86.209043308202098</v>
      </c>
      <c r="L56" s="9">
        <v>84.952931387501394</v>
      </c>
      <c r="M56" s="9">
        <v>70.415622141808498</v>
      </c>
      <c r="N56" s="9">
        <v>82.298859245905305</v>
      </c>
      <c r="O56" s="9">
        <v>75.112232176205495</v>
      </c>
      <c r="P56" s="9">
        <v>73.286908044607401</v>
      </c>
      <c r="Q56" s="9">
        <v>70.770123034523394</v>
      </c>
    </row>
    <row r="57" spans="1:17" ht="14.1" customHeight="1" x14ac:dyDescent="0.3">
      <c r="A57" s="27" t="s">
        <v>8</v>
      </c>
      <c r="B57" s="8" t="s">
        <v>3</v>
      </c>
      <c r="C57" s="7">
        <v>26.270324469999998</v>
      </c>
      <c r="D57" s="7">
        <v>27.355222640000001</v>
      </c>
      <c r="E57" s="7">
        <v>10.07694409</v>
      </c>
      <c r="F57" s="7">
        <v>8.1989245900000007</v>
      </c>
      <c r="G57" s="7">
        <v>6.4129647299999997</v>
      </c>
      <c r="H57" s="7">
        <v>5.5923284999999998</v>
      </c>
      <c r="I57" s="7">
        <v>13.5863437</v>
      </c>
      <c r="J57" s="7">
        <v>3.9891932899999998</v>
      </c>
      <c r="K57" s="7">
        <v>25.19421715</v>
      </c>
      <c r="L57" s="7">
        <v>21.398204740000001</v>
      </c>
      <c r="M57" s="7">
        <v>9.5154067399999995</v>
      </c>
      <c r="N57" s="7">
        <v>19.241200150000001</v>
      </c>
      <c r="O57" s="7">
        <v>12.65081625</v>
      </c>
      <c r="P57" s="7">
        <v>3.90105374</v>
      </c>
      <c r="Q57" s="7">
        <v>4.4080232600000002</v>
      </c>
    </row>
    <row r="58" spans="1:17" ht="14.1" customHeight="1" x14ac:dyDescent="0.3">
      <c r="A58" s="28" t="s">
        <v>7</v>
      </c>
      <c r="B58" s="10" t="s">
        <v>5</v>
      </c>
      <c r="C58" s="9">
        <v>41.201732517797304</v>
      </c>
      <c r="D58" s="9">
        <v>42.322512563097099</v>
      </c>
      <c r="E58" s="9">
        <v>30.8906828820983</v>
      </c>
      <c r="F58" s="9">
        <v>30.8034320980973</v>
      </c>
      <c r="G58" s="9">
        <v>41.957979958297699</v>
      </c>
      <c r="H58" s="9">
        <v>40.454476106196701</v>
      </c>
      <c r="I58" s="9">
        <v>41.414176529297201</v>
      </c>
      <c r="J58" s="9">
        <v>43.904143911396197</v>
      </c>
      <c r="K58" s="9">
        <v>53.890409268599399</v>
      </c>
      <c r="L58" s="9">
        <v>48.584067006499197</v>
      </c>
      <c r="M58" s="9">
        <v>48.448961541600397</v>
      </c>
      <c r="N58" s="9">
        <v>50.019356697698903</v>
      </c>
      <c r="O58" s="9">
        <v>44.2560751975969</v>
      </c>
      <c r="P58" s="9">
        <v>49.791680778300403</v>
      </c>
      <c r="Q58" s="9">
        <v>42.744342077589899</v>
      </c>
    </row>
    <row r="59" spans="1:17" ht="14.1" customHeight="1" x14ac:dyDescent="0.3">
      <c r="A59" s="29"/>
      <c r="B59" s="8" t="s">
        <v>3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ht="14.1" customHeight="1" x14ac:dyDescent="0.3">
      <c r="A60" s="26" t="s">
        <v>6</v>
      </c>
      <c r="B60" s="10" t="s">
        <v>5</v>
      </c>
      <c r="C60" s="9">
        <v>30.9329987300973</v>
      </c>
      <c r="D60" s="9">
        <v>32.927024827096801</v>
      </c>
      <c r="E60" s="9">
        <v>27.020836087697401</v>
      </c>
      <c r="F60" s="9">
        <v>26.474662973896901</v>
      </c>
      <c r="G60" s="9">
        <v>30.0068194425961</v>
      </c>
      <c r="H60" s="9">
        <v>29.4344860606959</v>
      </c>
      <c r="I60" s="9">
        <v>32.330625271796201</v>
      </c>
      <c r="J60" s="9">
        <v>32.070540432096102</v>
      </c>
      <c r="K60" s="9">
        <v>47.131966217800702</v>
      </c>
      <c r="L60" s="9">
        <v>33.573600744296002</v>
      </c>
      <c r="M60" s="9">
        <v>33.822795580496702</v>
      </c>
      <c r="N60" s="9">
        <v>40.165282144997299</v>
      </c>
      <c r="O60" s="9">
        <v>34.5312403816963</v>
      </c>
      <c r="P60" s="9">
        <v>31.101282320196098</v>
      </c>
      <c r="Q60" s="9">
        <v>35.294687535988999</v>
      </c>
    </row>
    <row r="61" spans="1:17" ht="14.1" customHeight="1" x14ac:dyDescent="0.3">
      <c r="A61" s="27" t="s">
        <v>6</v>
      </c>
      <c r="B61" s="8" t="s">
        <v>3</v>
      </c>
      <c r="C61" s="7"/>
      <c r="D61" s="7"/>
      <c r="E61" s="7">
        <v>3.1490799999999998E-3</v>
      </c>
      <c r="F61" s="7"/>
      <c r="G61" s="7"/>
      <c r="H61" s="7"/>
      <c r="I61" s="7"/>
      <c r="J61" s="7">
        <v>2.3133799999999999E-3</v>
      </c>
      <c r="K61" s="7">
        <v>2E-3</v>
      </c>
      <c r="L61" s="7">
        <v>2.3085000000000001E-2</v>
      </c>
      <c r="M61" s="7">
        <v>1.553916E-2</v>
      </c>
      <c r="N61" s="7">
        <v>8.754576E-2</v>
      </c>
      <c r="O61" s="7">
        <v>2.5351459999999999E-2</v>
      </c>
      <c r="P61" s="7">
        <v>9.7416199999999994E-3</v>
      </c>
      <c r="Q61" s="7">
        <v>7.5000000000000002E-6</v>
      </c>
    </row>
    <row r="62" spans="1:17" ht="14.1" customHeight="1" x14ac:dyDescent="0.3">
      <c r="A62" s="31" t="s">
        <v>4</v>
      </c>
      <c r="B62" s="10" t="s">
        <v>5</v>
      </c>
      <c r="C62" s="9">
        <v>131.951529765396</v>
      </c>
      <c r="D62" s="9">
        <v>207.57677416240901</v>
      </c>
      <c r="E62" s="9">
        <v>141.29998472300599</v>
      </c>
      <c r="F62" s="9">
        <v>171.57549317350799</v>
      </c>
      <c r="G62" s="9">
        <v>213.99221230830901</v>
      </c>
      <c r="H62" s="9">
        <v>160.188697892307</v>
      </c>
      <c r="I62" s="9">
        <v>192.15410407930801</v>
      </c>
      <c r="J62" s="9">
        <v>136.09534405900101</v>
      </c>
      <c r="K62" s="9">
        <v>248.74199988580801</v>
      </c>
      <c r="L62" s="9">
        <v>135.62577784109899</v>
      </c>
      <c r="M62" s="9">
        <v>170.831507440606</v>
      </c>
      <c r="N62" s="9">
        <v>202.184090566007</v>
      </c>
      <c r="O62" s="9">
        <v>113.05469209509501</v>
      </c>
      <c r="P62" s="9">
        <v>119.310523657895</v>
      </c>
      <c r="Q62" s="9">
        <v>131.36628552498601</v>
      </c>
    </row>
    <row r="63" spans="1:17" ht="14.1" customHeight="1" x14ac:dyDescent="0.3">
      <c r="A63" s="25" t="s">
        <v>4</v>
      </c>
      <c r="B63" s="8" t="s">
        <v>3</v>
      </c>
      <c r="C63" s="7"/>
      <c r="D63" s="7"/>
      <c r="E63" s="7"/>
      <c r="F63" s="7"/>
      <c r="G63" s="7"/>
      <c r="H63" s="7"/>
      <c r="I63" s="7"/>
      <c r="J63" s="7">
        <v>6.7009999999999997E-5</v>
      </c>
      <c r="K63" s="7">
        <v>0.69986886999999998</v>
      </c>
      <c r="L63" s="7">
        <v>5.5400000000000003E-6</v>
      </c>
      <c r="M63" s="7">
        <v>6.1480000000000001E-5</v>
      </c>
      <c r="N63" s="7">
        <v>6.7520000000000004E-5</v>
      </c>
      <c r="O63" s="7">
        <v>7.3930000000000005E-5</v>
      </c>
      <c r="P63" s="7"/>
      <c r="Q63" s="7">
        <v>1.178E-4</v>
      </c>
    </row>
    <row r="64" spans="1:17" ht="14.1" customHeight="1" x14ac:dyDescent="0.3">
      <c r="A64" s="6" t="s">
        <v>2</v>
      </c>
      <c r="B64" s="5" t="s">
        <v>2</v>
      </c>
      <c r="C64" s="4">
        <v>86.426570612393903</v>
      </c>
      <c r="D64" s="4">
        <v>122.85020100644699</v>
      </c>
      <c r="E64" s="4">
        <v>71.734509335507994</v>
      </c>
      <c r="F64" s="4">
        <v>94.524855099784403</v>
      </c>
      <c r="G64" s="4">
        <v>72.034585288909298</v>
      </c>
      <c r="H64" s="4">
        <v>62.988189627706298</v>
      </c>
      <c r="I64" s="4">
        <v>75.678279372302796</v>
      </c>
      <c r="J64" s="4">
        <v>83.713400041698705</v>
      </c>
      <c r="K64" s="4">
        <v>122.003876018979</v>
      </c>
      <c r="L64" s="4">
        <v>102.789662058988</v>
      </c>
      <c r="M64" s="4">
        <v>90.395413534692807</v>
      </c>
      <c r="N64" s="4">
        <v>119.02209415198099</v>
      </c>
      <c r="O64" s="4">
        <v>98.402167101888594</v>
      </c>
      <c r="P64" s="4">
        <v>81.024688705299596</v>
      </c>
      <c r="Q64" s="4">
        <v>87.745206945377802</v>
      </c>
    </row>
    <row r="65" spans="1:18" ht="15" x14ac:dyDescent="0.3">
      <c r="A65" s="1" t="s">
        <v>1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x14ac:dyDescent="0.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</row>
    <row r="67" spans="1:18" x14ac:dyDescent="0.3">
      <c r="A67" s="20" t="s">
        <v>34</v>
      </c>
      <c r="B67" s="20"/>
      <c r="C67" s="22">
        <v>2024</v>
      </c>
      <c r="D67" s="22"/>
      <c r="E67" s="22"/>
      <c r="F67" s="22"/>
      <c r="G67" s="22"/>
      <c r="H67" s="22"/>
      <c r="I67" s="22"/>
      <c r="J67" s="22"/>
      <c r="K67" s="22"/>
      <c r="L67" s="22">
        <v>2025</v>
      </c>
      <c r="M67" s="22"/>
      <c r="N67" s="22"/>
      <c r="O67" s="22"/>
      <c r="P67" s="22"/>
      <c r="Q67" s="22"/>
    </row>
    <row r="68" spans="1:18" ht="15" x14ac:dyDescent="0.3">
      <c r="A68" s="19" t="s">
        <v>33</v>
      </c>
      <c r="B68" s="19" t="s">
        <v>32</v>
      </c>
      <c r="C68" s="18" t="s">
        <v>22</v>
      </c>
      <c r="D68" s="18" t="s">
        <v>21</v>
      </c>
      <c r="E68" s="17" t="s">
        <v>20</v>
      </c>
      <c r="F68" s="17" t="s">
        <v>31</v>
      </c>
      <c r="G68" s="17" t="s">
        <v>30</v>
      </c>
      <c r="H68" s="17" t="s">
        <v>29</v>
      </c>
      <c r="I68" s="17" t="s">
        <v>28</v>
      </c>
      <c r="J68" s="17" t="s">
        <v>27</v>
      </c>
      <c r="K68" s="17" t="s">
        <v>26</v>
      </c>
      <c r="L68" s="17" t="s">
        <v>25</v>
      </c>
      <c r="M68" s="17" t="s">
        <v>24</v>
      </c>
      <c r="N68" s="17" t="s">
        <v>23</v>
      </c>
      <c r="O68" s="17" t="s">
        <v>22</v>
      </c>
      <c r="P68" s="17" t="s">
        <v>21</v>
      </c>
      <c r="Q68" s="17" t="s">
        <v>20</v>
      </c>
    </row>
    <row r="69" spans="1:18" x14ac:dyDescent="0.3">
      <c r="A69" s="15" t="s">
        <v>19</v>
      </c>
      <c r="B69" s="15"/>
      <c r="C69" s="16"/>
      <c r="D69" s="16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</row>
    <row r="70" spans="1:18" x14ac:dyDescent="0.3">
      <c r="A70" s="30" t="s">
        <v>18</v>
      </c>
      <c r="B70" s="12" t="s">
        <v>5</v>
      </c>
      <c r="C70" s="11">
        <f t="shared" ref="C70:Q70" si="0">+C6-C38</f>
        <v>66.132652504999697</v>
      </c>
      <c r="D70" s="11">
        <f t="shared" si="0"/>
        <v>72.061110112298991</v>
      </c>
      <c r="E70" s="11">
        <f t="shared" si="0"/>
        <v>78.225235397199896</v>
      </c>
      <c r="F70" s="11">
        <f t="shared" si="0"/>
        <v>113.70880978530029</v>
      </c>
      <c r="G70" s="11">
        <f t="shared" si="0"/>
        <v>123.08988663590111</v>
      </c>
      <c r="H70" s="11">
        <f t="shared" si="0"/>
        <v>94.393426135999007</v>
      </c>
      <c r="I70" s="11">
        <f t="shared" si="0"/>
        <v>123.51403023409891</v>
      </c>
      <c r="J70" s="11">
        <f t="shared" si="0"/>
        <v>104.58438999280119</v>
      </c>
      <c r="K70" s="11">
        <f t="shared" si="0"/>
        <v>118.76533810290491</v>
      </c>
      <c r="L70" s="11">
        <f t="shared" si="0"/>
        <v>148.15027640030709</v>
      </c>
      <c r="M70" s="11">
        <f t="shared" si="0"/>
        <v>84.615530530498802</v>
      </c>
      <c r="N70" s="11">
        <f t="shared" si="0"/>
        <v>101.1561414730009</v>
      </c>
      <c r="O70" s="11">
        <f t="shared" si="0"/>
        <v>114.3549399599051</v>
      </c>
      <c r="P70" s="11">
        <f t="shared" si="0"/>
        <v>134.1306684331052</v>
      </c>
      <c r="Q70" s="11">
        <f t="shared" si="0"/>
        <v>106.55244333989999</v>
      </c>
    </row>
    <row r="71" spans="1:18" x14ac:dyDescent="0.3">
      <c r="A71" s="27"/>
      <c r="B71" s="8" t="s">
        <v>3</v>
      </c>
      <c r="C71" s="7">
        <f t="shared" ref="C71:Q71" si="1">+C7-C39</f>
        <v>0.11668176</v>
      </c>
      <c r="D71" s="7">
        <f t="shared" si="1"/>
        <v>0.35899218999999999</v>
      </c>
      <c r="E71" s="7">
        <f t="shared" si="1"/>
        <v>0.19294375</v>
      </c>
      <c r="F71" s="7">
        <f t="shared" si="1"/>
        <v>0.48372029999999999</v>
      </c>
      <c r="G71" s="7">
        <f t="shared" si="1"/>
        <v>0.40946800999999999</v>
      </c>
      <c r="H71" s="7">
        <f t="shared" si="1"/>
        <v>0.34124732000000002</v>
      </c>
      <c r="I71" s="7">
        <f t="shared" si="1"/>
        <v>0.31489898</v>
      </c>
      <c r="J71" s="7">
        <f t="shared" si="1"/>
        <v>0.46829283999999999</v>
      </c>
      <c r="K71" s="7">
        <f t="shared" si="1"/>
        <v>0.24020901</v>
      </c>
      <c r="L71" s="7">
        <f t="shared" si="1"/>
        <v>0.46004602999999999</v>
      </c>
      <c r="M71" s="7">
        <f t="shared" si="1"/>
        <v>0.37382900000000002</v>
      </c>
      <c r="N71" s="7">
        <f t="shared" si="1"/>
        <v>0.26924903</v>
      </c>
      <c r="O71" s="7">
        <f t="shared" si="1"/>
        <v>0.28680698000000004</v>
      </c>
      <c r="P71" s="7">
        <f t="shared" si="1"/>
        <v>0.58527121000000004</v>
      </c>
      <c r="Q71" s="7">
        <f t="shared" si="1"/>
        <v>0.28996326</v>
      </c>
    </row>
    <row r="72" spans="1:18" ht="13.05" customHeight="1" x14ac:dyDescent="0.3">
      <c r="A72" s="30" t="s">
        <v>17</v>
      </c>
      <c r="B72" s="12" t="s">
        <v>5</v>
      </c>
      <c r="C72" s="11">
        <f t="shared" ref="C72:Q72" si="2">+C8-C40</f>
        <v>-78.791954950005305</v>
      </c>
      <c r="D72" s="11">
        <f t="shared" si="2"/>
        <v>-83.839649232006892</v>
      </c>
      <c r="E72" s="11">
        <f t="shared" si="2"/>
        <v>-115.1035388867023</v>
      </c>
      <c r="F72" s="11">
        <f t="shared" si="2"/>
        <v>-94.800461987704409</v>
      </c>
      <c r="G72" s="11">
        <f t="shared" si="2"/>
        <v>-105.9742709933052</v>
      </c>
      <c r="H72" s="11">
        <f t="shared" si="2"/>
        <v>-87.605029505307002</v>
      </c>
      <c r="I72" s="11">
        <f t="shared" si="2"/>
        <v>-99.826471127501009</v>
      </c>
      <c r="J72" s="11">
        <f t="shared" si="2"/>
        <v>-80.210570685901999</v>
      </c>
      <c r="K72" s="11">
        <f t="shared" si="2"/>
        <v>7.1237202756030058</v>
      </c>
      <c r="L72" s="11">
        <f t="shared" si="2"/>
        <v>-61.8947712497</v>
      </c>
      <c r="M72" s="11">
        <f t="shared" si="2"/>
        <v>-42.603329702399009</v>
      </c>
      <c r="N72" s="11">
        <f t="shared" si="2"/>
        <v>-105.424154933304</v>
      </c>
      <c r="O72" s="11">
        <f t="shared" si="2"/>
        <v>-105.14096057470121</v>
      </c>
      <c r="P72" s="11">
        <f t="shared" si="2"/>
        <v>-104.98405118880369</v>
      </c>
      <c r="Q72" s="11">
        <f t="shared" si="2"/>
        <v>-90.518405647814816</v>
      </c>
    </row>
    <row r="73" spans="1:18" x14ac:dyDescent="0.3">
      <c r="A73" s="27"/>
      <c r="B73" s="8" t="s">
        <v>3</v>
      </c>
      <c r="C73" s="7">
        <f t="shared" ref="C73:Q73" si="3">+C9-C41</f>
        <v>179.92296852999999</v>
      </c>
      <c r="D73" s="7">
        <f t="shared" si="3"/>
        <v>135.54438761</v>
      </c>
      <c r="E73" s="7">
        <f t="shared" si="3"/>
        <v>126.86721268000001</v>
      </c>
      <c r="F73" s="7">
        <f t="shared" si="3"/>
        <v>146.50580829</v>
      </c>
      <c r="G73" s="7">
        <f t="shared" si="3"/>
        <v>137.15011804</v>
      </c>
      <c r="H73" s="7">
        <f t="shared" si="3"/>
        <v>132.1042343</v>
      </c>
      <c r="I73" s="7">
        <f t="shared" si="3"/>
        <v>133.7146339</v>
      </c>
      <c r="J73" s="7">
        <f t="shared" si="3"/>
        <v>176.09650251000002</v>
      </c>
      <c r="K73" s="7">
        <f t="shared" si="3"/>
        <v>201.509246240001</v>
      </c>
      <c r="L73" s="7">
        <f t="shared" si="3"/>
        <v>136.05487031000001</v>
      </c>
      <c r="M73" s="7">
        <f t="shared" si="3"/>
        <v>149.32904657</v>
      </c>
      <c r="N73" s="7">
        <f t="shared" si="3"/>
        <v>181.40816247000001</v>
      </c>
      <c r="O73" s="7">
        <f t="shared" si="3"/>
        <v>195.42292358999998</v>
      </c>
      <c r="P73" s="7">
        <f t="shared" si="3"/>
        <v>152.72261129</v>
      </c>
      <c r="Q73" s="7">
        <f t="shared" si="3"/>
        <v>139.74848914</v>
      </c>
    </row>
    <row r="74" spans="1:18" ht="13.05" customHeight="1" x14ac:dyDescent="0.3">
      <c r="A74" s="30" t="s">
        <v>16</v>
      </c>
      <c r="B74" s="12" t="s">
        <v>5</v>
      </c>
      <c r="C74" s="11">
        <f t="shared" ref="C74:Q74" si="4">+C10-C42</f>
        <v>-2.6552655799999698</v>
      </c>
      <c r="D74" s="11">
        <f t="shared" si="4"/>
        <v>-6.0095737000000291</v>
      </c>
      <c r="E74" s="11">
        <f t="shared" si="4"/>
        <v>-19.660031520000004</v>
      </c>
      <c r="F74" s="11">
        <f t="shared" si="4"/>
        <v>-27.940061359999994</v>
      </c>
      <c r="G74" s="11">
        <f t="shared" si="4"/>
        <v>-5.4851742700000008</v>
      </c>
      <c r="H74" s="11">
        <f t="shared" si="4"/>
        <v>0.27469801999999888</v>
      </c>
      <c r="I74" s="11">
        <f t="shared" si="4"/>
        <v>1.3073859999989779E-2</v>
      </c>
      <c r="J74" s="11">
        <f t="shared" si="4"/>
        <v>-5.2770653100000011</v>
      </c>
      <c r="K74" s="11">
        <f t="shared" si="4"/>
        <v>-0.43396300000000032</v>
      </c>
      <c r="L74" s="11">
        <f t="shared" si="4"/>
        <v>-37.321838870000079</v>
      </c>
      <c r="M74" s="11">
        <f t="shared" si="4"/>
        <v>-14.332841330000001</v>
      </c>
      <c r="N74" s="11">
        <f t="shared" si="4"/>
        <v>-4.5329164099999897</v>
      </c>
      <c r="O74" s="11">
        <f t="shared" si="4"/>
        <v>-9.8489380799999893</v>
      </c>
      <c r="P74" s="11">
        <f t="shared" si="4"/>
        <v>-7.4695178799999979</v>
      </c>
      <c r="Q74" s="11">
        <f t="shared" si="4"/>
        <v>-7.7021154899998798</v>
      </c>
    </row>
    <row r="75" spans="1:18" ht="13.05" customHeight="1" x14ac:dyDescent="0.3">
      <c r="A75" s="27" t="s">
        <v>16</v>
      </c>
      <c r="B75" s="8" t="s">
        <v>3</v>
      </c>
      <c r="C75" s="7">
        <f t="shared" ref="C75:Q75" si="5">+C11-C43</f>
        <v>0.25180585</v>
      </c>
      <c r="D75" s="7">
        <f t="shared" si="5"/>
        <v>0.31404457999999996</v>
      </c>
      <c r="E75" s="7">
        <f t="shared" si="5"/>
        <v>0.23381834000000001</v>
      </c>
      <c r="F75" s="7">
        <f t="shared" si="5"/>
        <v>0.33687360999999999</v>
      </c>
      <c r="G75" s="7">
        <f t="shared" si="5"/>
        <v>0.37896535000000003</v>
      </c>
      <c r="H75" s="7">
        <f t="shared" si="5"/>
        <v>0.32521841000000001</v>
      </c>
      <c r="I75" s="7">
        <f t="shared" si="5"/>
        <v>0.40660466999999995</v>
      </c>
      <c r="J75" s="7">
        <f t="shared" si="5"/>
        <v>0.34439474999999997</v>
      </c>
      <c r="K75" s="7">
        <f t="shared" si="5"/>
        <v>0.30587983000000002</v>
      </c>
      <c r="L75" s="7">
        <f t="shared" si="5"/>
        <v>0.36891255000000001</v>
      </c>
      <c r="M75" s="7">
        <f t="shared" si="5"/>
        <v>0.23938949999999998</v>
      </c>
      <c r="N75" s="7">
        <f t="shared" si="5"/>
        <v>0.30667266999999998</v>
      </c>
      <c r="O75" s="7">
        <f t="shared" si="5"/>
        <v>0.29691075</v>
      </c>
      <c r="P75" s="7">
        <f t="shared" si="5"/>
        <v>0.28919115000000001</v>
      </c>
      <c r="Q75" s="7">
        <f t="shared" si="5"/>
        <v>0.27028194</v>
      </c>
    </row>
    <row r="76" spans="1:18" x14ac:dyDescent="0.3">
      <c r="A76" s="24" t="s">
        <v>15</v>
      </c>
      <c r="B76" s="12" t="s">
        <v>5</v>
      </c>
      <c r="C76" s="11">
        <f t="shared" ref="C76:Q76" si="6">+C12-C44</f>
        <v>96.715497730599196</v>
      </c>
      <c r="D76" s="11">
        <f t="shared" si="6"/>
        <v>105.83177212129711</v>
      </c>
      <c r="E76" s="11">
        <f t="shared" si="6"/>
        <v>99.304040406302093</v>
      </c>
      <c r="F76" s="11">
        <f t="shared" si="6"/>
        <v>101.11513324839851</v>
      </c>
      <c r="G76" s="11">
        <f t="shared" si="6"/>
        <v>108.8452228100995</v>
      </c>
      <c r="H76" s="11">
        <f t="shared" si="6"/>
        <v>110.5693348403956</v>
      </c>
      <c r="I76" s="11">
        <f t="shared" si="6"/>
        <v>114.89376037600141</v>
      </c>
      <c r="J76" s="11">
        <f t="shared" si="6"/>
        <v>118.67623244969892</v>
      </c>
      <c r="K76" s="11">
        <f t="shared" si="6"/>
        <v>122.2806822442097</v>
      </c>
      <c r="L76" s="11">
        <f t="shared" si="6"/>
        <v>102.21717664069971</v>
      </c>
      <c r="M76" s="11">
        <f t="shared" si="6"/>
        <v>115.5263714919007</v>
      </c>
      <c r="N76" s="11">
        <f t="shared" si="6"/>
        <v>117.61557391360542</v>
      </c>
      <c r="O76" s="11">
        <f t="shared" si="6"/>
        <v>110.37753630480451</v>
      </c>
      <c r="P76" s="11">
        <f t="shared" si="6"/>
        <v>113.71008047140461</v>
      </c>
      <c r="Q76" s="11">
        <f t="shared" si="6"/>
        <v>112.09037765010882</v>
      </c>
    </row>
    <row r="77" spans="1:18" x14ac:dyDescent="0.3">
      <c r="A77" s="25" t="s">
        <v>15</v>
      </c>
      <c r="B77" s="8" t="s">
        <v>3</v>
      </c>
      <c r="C77" s="7">
        <f t="shared" ref="C77:Q77" si="7">+C13-C45</f>
        <v>4.950628E-2</v>
      </c>
      <c r="D77" s="7">
        <f t="shared" si="7"/>
        <v>0.1013693</v>
      </c>
      <c r="E77" s="7">
        <f t="shared" si="7"/>
        <v>9.9775559999999999E-2</v>
      </c>
      <c r="F77" s="7">
        <f t="shared" si="7"/>
        <v>6.7249829999999997E-2</v>
      </c>
      <c r="G77" s="7">
        <f t="shared" si="7"/>
        <v>6.8786059999999996E-2</v>
      </c>
      <c r="H77" s="7">
        <f t="shared" si="7"/>
        <v>6.5171290000000007E-2</v>
      </c>
      <c r="I77" s="7">
        <f t="shared" si="7"/>
        <v>5.0206679999999997E-2</v>
      </c>
      <c r="J77" s="7">
        <f t="shared" si="7"/>
        <v>8.4162139999999996E-2</v>
      </c>
      <c r="K77" s="7">
        <f t="shared" si="7"/>
        <v>5.4955399999999995E-2</v>
      </c>
      <c r="L77" s="7">
        <f t="shared" si="7"/>
        <v>0.10879895000000001</v>
      </c>
      <c r="M77" s="7">
        <f t="shared" si="7"/>
        <v>6.219475E-2</v>
      </c>
      <c r="N77" s="7">
        <f t="shared" si="7"/>
        <v>9.0198420000000001E-2</v>
      </c>
      <c r="O77" s="7">
        <f t="shared" si="7"/>
        <v>5.2637349999999999E-2</v>
      </c>
      <c r="P77" s="7">
        <f t="shared" si="7"/>
        <v>4.5370870000000001E-2</v>
      </c>
      <c r="Q77" s="7">
        <f t="shared" si="7"/>
        <v>2.7175310000000001E-2</v>
      </c>
    </row>
    <row r="78" spans="1:18" ht="13.05" customHeight="1" x14ac:dyDescent="0.3">
      <c r="A78" s="30" t="s">
        <v>14</v>
      </c>
      <c r="B78" s="12" t="s">
        <v>5</v>
      </c>
      <c r="C78" s="11">
        <f t="shared" ref="C78:Q78" si="8">+C14-C46</f>
        <v>-413.05571005428499</v>
      </c>
      <c r="D78" s="11">
        <f t="shared" si="8"/>
        <v>-459.72044291489505</v>
      </c>
      <c r="E78" s="11">
        <f t="shared" si="8"/>
        <v>-426.43219572033001</v>
      </c>
      <c r="F78" s="11">
        <f t="shared" si="8"/>
        <v>-573.67965555858802</v>
      </c>
      <c r="G78" s="11">
        <f t="shared" si="8"/>
        <v>-554.05006483238708</v>
      </c>
      <c r="H78" s="11">
        <f t="shared" si="8"/>
        <v>-506.26101537087993</v>
      </c>
      <c r="I78" s="11">
        <f t="shared" si="8"/>
        <v>-616.77479885990897</v>
      </c>
      <c r="J78" s="11">
        <f t="shared" si="8"/>
        <v>-600.15831059289098</v>
      </c>
      <c r="K78" s="11">
        <f t="shared" si="8"/>
        <v>-735.85633239169397</v>
      </c>
      <c r="L78" s="11">
        <f t="shared" si="8"/>
        <v>-667.29251782948506</v>
      </c>
      <c r="M78" s="11">
        <f t="shared" si="8"/>
        <v>-534.84613562488698</v>
      </c>
      <c r="N78" s="11">
        <f t="shared" si="8"/>
        <v>-547.35537510538495</v>
      </c>
      <c r="O78" s="11">
        <f t="shared" si="8"/>
        <v>-540.64491727169298</v>
      </c>
      <c r="P78" s="11">
        <f t="shared" si="8"/>
        <v>-586.40233277790605</v>
      </c>
      <c r="Q78" s="11">
        <f t="shared" si="8"/>
        <v>-526.13265441477404</v>
      </c>
    </row>
    <row r="79" spans="1:18" ht="13.05" customHeight="1" x14ac:dyDescent="0.3">
      <c r="A79" s="27" t="s">
        <v>14</v>
      </c>
      <c r="B79" s="8" t="s">
        <v>3</v>
      </c>
      <c r="C79" s="7">
        <f t="shared" ref="C79:Q79" si="9">+C15-C47</f>
        <v>27.982660389999996</v>
      </c>
      <c r="D79" s="7">
        <f t="shared" si="9"/>
        <v>21.579355889999999</v>
      </c>
      <c r="E79" s="7">
        <f t="shared" si="9"/>
        <v>21.036382580000001</v>
      </c>
      <c r="F79" s="7">
        <f t="shared" si="9"/>
        <v>25.268541710000001</v>
      </c>
      <c r="G79" s="7">
        <f t="shared" si="9"/>
        <v>18.647096089999991</v>
      </c>
      <c r="H79" s="7">
        <f t="shared" si="9"/>
        <v>17.286960529999998</v>
      </c>
      <c r="I79" s="7">
        <f t="shared" si="9"/>
        <v>38.878826570000001</v>
      </c>
      <c r="J79" s="7">
        <f t="shared" si="9"/>
        <v>31.922858700000003</v>
      </c>
      <c r="K79" s="7">
        <f t="shared" si="9"/>
        <v>35.667385590000002</v>
      </c>
      <c r="L79" s="7">
        <f t="shared" si="9"/>
        <v>46.689063390000001</v>
      </c>
      <c r="M79" s="7">
        <f t="shared" si="9"/>
        <v>44.259707640000002</v>
      </c>
      <c r="N79" s="7">
        <f t="shared" si="9"/>
        <v>48.653992989999999</v>
      </c>
      <c r="O79" s="7">
        <f t="shared" si="9"/>
        <v>33.317299989999995</v>
      </c>
      <c r="P79" s="7">
        <f t="shared" si="9"/>
        <v>19.242670589999999</v>
      </c>
      <c r="Q79" s="7">
        <f t="shared" si="9"/>
        <v>19.35703157</v>
      </c>
    </row>
    <row r="80" spans="1:18" x14ac:dyDescent="0.3">
      <c r="A80" s="24" t="s">
        <v>13</v>
      </c>
      <c r="B80" s="12" t="s">
        <v>5</v>
      </c>
      <c r="C80" s="11">
        <f t="shared" ref="C80:Q80" si="10">+C16-C48</f>
        <v>47.544121839000297</v>
      </c>
      <c r="D80" s="11">
        <f t="shared" si="10"/>
        <v>43.589399208200298</v>
      </c>
      <c r="E80" s="11">
        <f t="shared" si="10"/>
        <v>51.453363831202402</v>
      </c>
      <c r="F80" s="11">
        <f t="shared" si="10"/>
        <v>50.109315234400199</v>
      </c>
      <c r="G80" s="11">
        <f t="shared" si="10"/>
        <v>49.416514137698798</v>
      </c>
      <c r="H80" s="11">
        <f t="shared" si="10"/>
        <v>55.902137494295701</v>
      </c>
      <c r="I80" s="11">
        <f t="shared" si="10"/>
        <v>52.971692945003994</v>
      </c>
      <c r="J80" s="11">
        <f t="shared" si="10"/>
        <v>53.634857805699895</v>
      </c>
      <c r="K80" s="11">
        <f t="shared" si="10"/>
        <v>79.488535937398694</v>
      </c>
      <c r="L80" s="11">
        <f t="shared" si="10"/>
        <v>52.168446911098293</v>
      </c>
      <c r="M80" s="11">
        <f t="shared" si="10"/>
        <v>45.151031123298495</v>
      </c>
      <c r="N80" s="11">
        <f t="shared" si="10"/>
        <v>72.492785535398696</v>
      </c>
      <c r="O80" s="11">
        <f t="shared" si="10"/>
        <v>53.385859254101206</v>
      </c>
      <c r="P80" s="11">
        <f t="shared" si="10"/>
        <v>55.309109075597696</v>
      </c>
      <c r="Q80" s="11">
        <f t="shared" si="10"/>
        <v>70.404076203500892</v>
      </c>
    </row>
    <row r="81" spans="1:17" x14ac:dyDescent="0.3">
      <c r="A81" s="25" t="s">
        <v>13</v>
      </c>
      <c r="B81" s="8" t="s">
        <v>3</v>
      </c>
      <c r="C81" s="7">
        <f t="shared" ref="C81:Q81" si="11">+C17-C49</f>
        <v>9.8018942000000013</v>
      </c>
      <c r="D81" s="7">
        <f t="shared" si="11"/>
        <v>9.2795319900000006</v>
      </c>
      <c r="E81" s="7">
        <f t="shared" si="11"/>
        <v>5.4360055000000003</v>
      </c>
      <c r="F81" s="7">
        <f t="shared" si="11"/>
        <v>6.5998611599999997</v>
      </c>
      <c r="G81" s="7">
        <f t="shared" si="11"/>
        <v>8.1408343100000007</v>
      </c>
      <c r="H81" s="7">
        <f t="shared" si="11"/>
        <v>8.8851739399999996</v>
      </c>
      <c r="I81" s="7">
        <f t="shared" si="11"/>
        <v>8.2683413899999998</v>
      </c>
      <c r="J81" s="7">
        <f t="shared" si="11"/>
        <v>12.76185177</v>
      </c>
      <c r="K81" s="7">
        <f t="shared" si="11"/>
        <v>7.5408009300000005</v>
      </c>
      <c r="L81" s="7">
        <f t="shared" si="11"/>
        <v>8.3527323399999993</v>
      </c>
      <c r="M81" s="7">
        <f t="shared" si="11"/>
        <v>8.0576843700000005</v>
      </c>
      <c r="N81" s="7">
        <f t="shared" si="11"/>
        <v>10.70207364</v>
      </c>
      <c r="O81" s="7">
        <f t="shared" si="11"/>
        <v>8.3676181200000102</v>
      </c>
      <c r="P81" s="7">
        <f t="shared" si="11"/>
        <v>8.5353759199999999</v>
      </c>
      <c r="Q81" s="7">
        <f t="shared" si="11"/>
        <v>7.2149134900000007</v>
      </c>
    </row>
    <row r="82" spans="1:17" ht="27.6" x14ac:dyDescent="0.3">
      <c r="A82" s="14" t="s">
        <v>12</v>
      </c>
      <c r="B82" s="8" t="s">
        <v>5</v>
      </c>
      <c r="C82" s="7">
        <f t="shared" ref="C82:Q82" si="12">+C18-C50</f>
        <v>52.719243734299702</v>
      </c>
      <c r="D82" s="7">
        <f t="shared" si="12"/>
        <v>46.557658064499599</v>
      </c>
      <c r="E82" s="7">
        <f t="shared" si="12"/>
        <v>51.750436690800797</v>
      </c>
      <c r="F82" s="7">
        <f t="shared" si="12"/>
        <v>55.948730987900291</v>
      </c>
      <c r="G82" s="7">
        <f t="shared" si="12"/>
        <v>52.834288469699096</v>
      </c>
      <c r="H82" s="7">
        <f t="shared" si="12"/>
        <v>56.390236694298707</v>
      </c>
      <c r="I82" s="7">
        <f t="shared" si="12"/>
        <v>42.782104911499893</v>
      </c>
      <c r="J82" s="7">
        <f t="shared" si="12"/>
        <v>53.16202306230069</v>
      </c>
      <c r="K82" s="7">
        <f t="shared" si="12"/>
        <v>78.750258839398811</v>
      </c>
      <c r="L82" s="7">
        <f t="shared" si="12"/>
        <v>70.149744199599297</v>
      </c>
      <c r="M82" s="7">
        <f t="shared" si="12"/>
        <v>67.665249169999399</v>
      </c>
      <c r="N82" s="7">
        <f t="shared" si="12"/>
        <v>80.507467051900605</v>
      </c>
      <c r="O82" s="7">
        <f t="shared" si="12"/>
        <v>67.621256522299504</v>
      </c>
      <c r="P82" s="7">
        <f t="shared" si="12"/>
        <v>61.437746432799699</v>
      </c>
      <c r="Q82" s="7">
        <f t="shared" si="12"/>
        <v>41.8363095738966</v>
      </c>
    </row>
    <row r="83" spans="1:17" x14ac:dyDescent="0.3">
      <c r="A83" s="24" t="s">
        <v>11</v>
      </c>
      <c r="B83" s="12" t="s">
        <v>5</v>
      </c>
      <c r="C83" s="11">
        <f t="shared" ref="C83:Q83" si="13">+C19-C51</f>
        <v>-3.3230654099010053</v>
      </c>
      <c r="D83" s="11">
        <f t="shared" si="13"/>
        <v>-8.784246186802001</v>
      </c>
      <c r="E83" s="11">
        <f t="shared" si="13"/>
        <v>28.719943615800304</v>
      </c>
      <c r="F83" s="11">
        <f t="shared" si="13"/>
        <v>-13.678738898096597</v>
      </c>
      <c r="G83" s="11">
        <f t="shared" si="13"/>
        <v>-8.3683024110005988</v>
      </c>
      <c r="H83" s="11">
        <f t="shared" si="13"/>
        <v>8.8536523073001021</v>
      </c>
      <c r="I83" s="11">
        <f t="shared" si="13"/>
        <v>-11.243377929801404</v>
      </c>
      <c r="J83" s="11">
        <f t="shared" si="13"/>
        <v>5.4850557797986994</v>
      </c>
      <c r="K83" s="11">
        <f t="shared" si="13"/>
        <v>12.929596320997604</v>
      </c>
      <c r="L83" s="11">
        <f t="shared" si="13"/>
        <v>-5.5040213217030995</v>
      </c>
      <c r="M83" s="11">
        <f t="shared" si="13"/>
        <v>-1.3013838517026954</v>
      </c>
      <c r="N83" s="11">
        <f t="shared" si="13"/>
        <v>8.4320686881968001</v>
      </c>
      <c r="O83" s="11">
        <f t="shared" si="13"/>
        <v>-0.81216787450249939</v>
      </c>
      <c r="P83" s="11">
        <f t="shared" si="13"/>
        <v>-0.18623822660270406</v>
      </c>
      <c r="Q83" s="11">
        <f t="shared" si="13"/>
        <v>12.060157715992197</v>
      </c>
    </row>
    <row r="84" spans="1:17" x14ac:dyDescent="0.3">
      <c r="A84" s="25" t="s">
        <v>11</v>
      </c>
      <c r="B84" s="8" t="s">
        <v>3</v>
      </c>
      <c r="C84" s="7">
        <f t="shared" ref="C84:Q84" si="14">+C20-C52</f>
        <v>62.436376750000001</v>
      </c>
      <c r="D84" s="7">
        <f t="shared" si="14"/>
        <v>58.099313539999997</v>
      </c>
      <c r="E84" s="7">
        <f t="shared" si="14"/>
        <v>67.292879980000009</v>
      </c>
      <c r="F84" s="7">
        <f t="shared" si="14"/>
        <v>55.478869299999999</v>
      </c>
      <c r="G84" s="7">
        <f t="shared" si="14"/>
        <v>57.410259580000002</v>
      </c>
      <c r="H84" s="7">
        <f t="shared" si="14"/>
        <v>65.933705789999991</v>
      </c>
      <c r="I84" s="7">
        <f t="shared" si="14"/>
        <v>66.472603480000004</v>
      </c>
      <c r="J84" s="7">
        <f t="shared" si="14"/>
        <v>68.97177508</v>
      </c>
      <c r="K84" s="7">
        <f t="shared" si="14"/>
        <v>72.170851659999997</v>
      </c>
      <c r="L84" s="7">
        <f t="shared" si="14"/>
        <v>56.444094229999997</v>
      </c>
      <c r="M84" s="7">
        <f t="shared" si="14"/>
        <v>67.302678560000004</v>
      </c>
      <c r="N84" s="7">
        <f t="shared" si="14"/>
        <v>43.432970320000003</v>
      </c>
      <c r="O84" s="7">
        <f t="shared" si="14"/>
        <v>50.853537340000003</v>
      </c>
      <c r="P84" s="7">
        <f t="shared" si="14"/>
        <v>52.054855970000006</v>
      </c>
      <c r="Q84" s="7">
        <f t="shared" si="14"/>
        <v>64.380451909999991</v>
      </c>
    </row>
    <row r="85" spans="1:17" x14ac:dyDescent="0.3">
      <c r="A85" s="13" t="s">
        <v>10</v>
      </c>
      <c r="B85" s="8" t="s">
        <v>5</v>
      </c>
      <c r="C85" s="7">
        <f t="shared" ref="C85:Q85" si="15">+C21-C53</f>
        <v>112.926156351903</v>
      </c>
      <c r="D85" s="7">
        <f t="shared" si="15"/>
        <v>18.967243434384017</v>
      </c>
      <c r="E85" s="7">
        <f t="shared" si="15"/>
        <v>36.097971151692974</v>
      </c>
      <c r="F85" s="7">
        <f t="shared" si="15"/>
        <v>43.128599262295992</v>
      </c>
      <c r="G85" s="7">
        <f t="shared" si="15"/>
        <v>37.733995113795004</v>
      </c>
      <c r="H85" s="7">
        <f t="shared" si="15"/>
        <v>27.710392293694014</v>
      </c>
      <c r="I85" s="7">
        <f t="shared" si="15"/>
        <v>24.668631477996016</v>
      </c>
      <c r="J85" s="7">
        <f t="shared" si="15"/>
        <v>3.7663005816019961</v>
      </c>
      <c r="K85" s="7">
        <f t="shared" si="15"/>
        <v>-21.120433304394993</v>
      </c>
      <c r="L85" s="7">
        <f t="shared" si="15"/>
        <v>57.431914369303016</v>
      </c>
      <c r="M85" s="7">
        <f t="shared" si="15"/>
        <v>-19.591362104995</v>
      </c>
      <c r="N85" s="7">
        <f t="shared" si="15"/>
        <v>27.444804378997986</v>
      </c>
      <c r="O85" s="7">
        <f t="shared" si="15"/>
        <v>5.1160731665059984</v>
      </c>
      <c r="P85" s="7">
        <f t="shared" si="15"/>
        <v>-8.2991817234049847</v>
      </c>
      <c r="Q85" s="7">
        <f t="shared" si="15"/>
        <v>-6.6325804081010062</v>
      </c>
    </row>
    <row r="86" spans="1:17" x14ac:dyDescent="0.3">
      <c r="A86" s="24" t="s">
        <v>9</v>
      </c>
      <c r="B86" s="12" t="s">
        <v>5</v>
      </c>
      <c r="C86" s="11">
        <f t="shared" ref="C86:Q86" si="16">+C22-C54</f>
        <v>29.551261722499099</v>
      </c>
      <c r="D86" s="11">
        <f t="shared" si="16"/>
        <v>26.609015710199504</v>
      </c>
      <c r="E86" s="11">
        <f t="shared" si="16"/>
        <v>32.615573850700898</v>
      </c>
      <c r="F86" s="11">
        <f t="shared" si="16"/>
        <v>31.282462273499</v>
      </c>
      <c r="G86" s="11">
        <f t="shared" si="16"/>
        <v>34.199778127100203</v>
      </c>
      <c r="H86" s="11">
        <f t="shared" si="16"/>
        <v>36.476155309200195</v>
      </c>
      <c r="I86" s="11">
        <f t="shared" si="16"/>
        <v>30.7433974664999</v>
      </c>
      <c r="J86" s="11">
        <f t="shared" si="16"/>
        <v>33.165462368301199</v>
      </c>
      <c r="K86" s="11">
        <f t="shared" si="16"/>
        <v>45.327490393899794</v>
      </c>
      <c r="L86" s="11">
        <f t="shared" si="16"/>
        <v>29.078435011000597</v>
      </c>
      <c r="M86" s="11">
        <f t="shared" si="16"/>
        <v>29.152532491599302</v>
      </c>
      <c r="N86" s="11">
        <f t="shared" si="16"/>
        <v>38.170994527999497</v>
      </c>
      <c r="O86" s="11">
        <f t="shared" si="16"/>
        <v>31.8073350527998</v>
      </c>
      <c r="P86" s="11">
        <f t="shared" si="16"/>
        <v>33.487465044900105</v>
      </c>
      <c r="Q86" s="11">
        <f t="shared" si="16"/>
        <v>33.274650797099994</v>
      </c>
    </row>
    <row r="87" spans="1:17" x14ac:dyDescent="0.3">
      <c r="A87" s="25" t="s">
        <v>9</v>
      </c>
      <c r="B87" s="8" t="s">
        <v>3</v>
      </c>
      <c r="C87" s="7">
        <f t="shared" ref="C87:Q87" si="17">+C23-C55</f>
        <v>9.3119108499999914</v>
      </c>
      <c r="D87" s="7">
        <f t="shared" si="17"/>
        <v>6.8268200400000003</v>
      </c>
      <c r="E87" s="7">
        <f t="shared" si="17"/>
        <v>5.0945241899999996</v>
      </c>
      <c r="F87" s="7">
        <f t="shared" si="17"/>
        <v>9.9966194500000007</v>
      </c>
      <c r="G87" s="7">
        <f t="shared" si="17"/>
        <v>7.09366656</v>
      </c>
      <c r="H87" s="7">
        <f t="shared" si="17"/>
        <v>9.2178694500000002</v>
      </c>
      <c r="I87" s="7">
        <f t="shared" si="17"/>
        <v>8.4725725300000096</v>
      </c>
      <c r="J87" s="7">
        <f t="shared" si="17"/>
        <v>10.32796598</v>
      </c>
      <c r="K87" s="7">
        <f t="shared" si="17"/>
        <v>9.6048150899999989</v>
      </c>
      <c r="L87" s="7">
        <f t="shared" si="17"/>
        <v>7.1494910699999998</v>
      </c>
      <c r="M87" s="7">
        <f t="shared" si="17"/>
        <v>7.2947475199999996</v>
      </c>
      <c r="N87" s="7">
        <f t="shared" si="17"/>
        <v>11.36002266</v>
      </c>
      <c r="O87" s="7">
        <f t="shared" si="17"/>
        <v>8.9619865099999991</v>
      </c>
      <c r="P87" s="7">
        <f t="shared" si="17"/>
        <v>7.27672425</v>
      </c>
      <c r="Q87" s="7">
        <f t="shared" si="17"/>
        <v>8.5227089499999984</v>
      </c>
    </row>
    <row r="88" spans="1:17" ht="13.05" customHeight="1" x14ac:dyDescent="0.3">
      <c r="A88" s="26" t="s">
        <v>8</v>
      </c>
      <c r="B88" s="10" t="s">
        <v>5</v>
      </c>
      <c r="C88" s="9">
        <f t="shared" ref="C88:Q88" si="18">+C24-C56</f>
        <v>97.245344487301594</v>
      </c>
      <c r="D88" s="9">
        <f t="shared" si="18"/>
        <v>110.3014431619977</v>
      </c>
      <c r="E88" s="9">
        <f t="shared" si="18"/>
        <v>102.8742650673085</v>
      </c>
      <c r="F88" s="9">
        <f t="shared" si="18"/>
        <v>102.60578819751592</v>
      </c>
      <c r="G88" s="9">
        <f t="shared" si="18"/>
        <v>90.468084953174085</v>
      </c>
      <c r="H88" s="9">
        <f t="shared" si="18"/>
        <v>125.40194884038451</v>
      </c>
      <c r="I88" s="9">
        <f t="shared" si="18"/>
        <v>114.57062459208589</v>
      </c>
      <c r="J88" s="9">
        <f t="shared" si="18"/>
        <v>126.2798571338561</v>
      </c>
      <c r="K88" s="9">
        <f t="shared" si="18"/>
        <v>154.20991765275491</v>
      </c>
      <c r="L88" s="9">
        <f t="shared" si="18"/>
        <v>101.52455939447262</v>
      </c>
      <c r="M88" s="9">
        <f t="shared" si="18"/>
        <v>107.1759899557165</v>
      </c>
      <c r="N88" s="9">
        <f t="shared" si="18"/>
        <v>128.34896851773971</v>
      </c>
      <c r="O88" s="9">
        <f t="shared" si="18"/>
        <v>110.71403537834449</v>
      </c>
      <c r="P88" s="9">
        <f t="shared" si="18"/>
        <v>114.0135292354326</v>
      </c>
      <c r="Q88" s="9">
        <f t="shared" si="18"/>
        <v>118.7946056503376</v>
      </c>
    </row>
    <row r="89" spans="1:17" ht="13.05" customHeight="1" x14ac:dyDescent="0.3">
      <c r="A89" s="27" t="s">
        <v>8</v>
      </c>
      <c r="B89" s="8" t="s">
        <v>3</v>
      </c>
      <c r="C89" s="7">
        <f t="shared" ref="C89:Q89" si="19">+C25-C57</f>
        <v>199.02816444000001</v>
      </c>
      <c r="D89" s="7">
        <f t="shared" si="19"/>
        <v>221.36244998000001</v>
      </c>
      <c r="E89" s="7">
        <f t="shared" si="19"/>
        <v>279.24866706</v>
      </c>
      <c r="F89" s="7">
        <f t="shared" si="19"/>
        <v>227.33616012000002</v>
      </c>
      <c r="G89" s="7">
        <f t="shared" si="19"/>
        <v>293.99731095999999</v>
      </c>
      <c r="H89" s="7">
        <f t="shared" si="19"/>
        <v>241.62350782999999</v>
      </c>
      <c r="I89" s="7">
        <f t="shared" si="19"/>
        <v>232.04498416000001</v>
      </c>
      <c r="J89" s="7">
        <f t="shared" si="19"/>
        <v>196.84179644</v>
      </c>
      <c r="K89" s="7">
        <f t="shared" si="19"/>
        <v>323.36859152</v>
      </c>
      <c r="L89" s="7">
        <f t="shared" si="19"/>
        <v>229.97444407999998</v>
      </c>
      <c r="M89" s="7">
        <f t="shared" si="19"/>
        <v>226.67650958999999</v>
      </c>
      <c r="N89" s="7">
        <f t="shared" si="19"/>
        <v>266.94631234000002</v>
      </c>
      <c r="O89" s="7">
        <f t="shared" si="19"/>
        <v>265.12375840999999</v>
      </c>
      <c r="P89" s="7">
        <f t="shared" si="19"/>
        <v>270.2289452</v>
      </c>
      <c r="Q89" s="7">
        <f t="shared" si="19"/>
        <v>249.06758508999999</v>
      </c>
    </row>
    <row r="90" spans="1:17" ht="13.05" customHeight="1" x14ac:dyDescent="0.3">
      <c r="A90" s="28" t="s">
        <v>7</v>
      </c>
      <c r="B90" s="10" t="s">
        <v>5</v>
      </c>
      <c r="C90" s="9">
        <f t="shared" ref="C90:Q90" si="20">+C26-C58</f>
        <v>-12.362359474998804</v>
      </c>
      <c r="D90" s="9">
        <f t="shared" si="20"/>
        <v>-13.0242122499955</v>
      </c>
      <c r="E90" s="9">
        <f t="shared" si="20"/>
        <v>-2.6147537123970004</v>
      </c>
      <c r="F90" s="9">
        <f t="shared" si="20"/>
        <v>-1.5678602429976998</v>
      </c>
      <c r="G90" s="9">
        <f t="shared" si="20"/>
        <v>-12.886524982598697</v>
      </c>
      <c r="H90" s="9">
        <f t="shared" si="20"/>
        <v>-7.3777197645969039</v>
      </c>
      <c r="I90" s="9">
        <f t="shared" si="20"/>
        <v>-9.067469985996901</v>
      </c>
      <c r="J90" s="9">
        <f t="shared" si="20"/>
        <v>-9.5358114833947951</v>
      </c>
      <c r="K90" s="9">
        <f t="shared" si="20"/>
        <v>-9.3748431094995013</v>
      </c>
      <c r="L90" s="9">
        <f t="shared" si="20"/>
        <v>-14.739677238999597</v>
      </c>
      <c r="M90" s="9">
        <f t="shared" si="20"/>
        <v>-17.473380399700797</v>
      </c>
      <c r="N90" s="9">
        <f t="shared" si="20"/>
        <v>-12.612591844800505</v>
      </c>
      <c r="O90" s="9">
        <f t="shared" si="20"/>
        <v>-10.6110397313983</v>
      </c>
      <c r="P90" s="9">
        <f t="shared" si="20"/>
        <v>-17.158418013701102</v>
      </c>
      <c r="Q90" s="9">
        <f t="shared" si="20"/>
        <v>-8.015033315992099</v>
      </c>
    </row>
    <row r="91" spans="1:17" ht="13.05" customHeight="1" x14ac:dyDescent="0.3">
      <c r="A91" s="29" t="s">
        <v>7</v>
      </c>
      <c r="B91" s="8" t="s">
        <v>3</v>
      </c>
      <c r="C91" s="7">
        <f t="shared" ref="C91:Q91" si="21">+C27-C59</f>
        <v>6.07903E-3</v>
      </c>
      <c r="D91" s="7">
        <f t="shared" si="21"/>
        <v>7.97607E-3</v>
      </c>
      <c r="E91" s="7">
        <f t="shared" si="21"/>
        <v>7.1497599999999998E-3</v>
      </c>
      <c r="F91" s="7">
        <f t="shared" si="21"/>
        <v>9.5147500000000006E-3</v>
      </c>
      <c r="G91" s="7">
        <f t="shared" si="21"/>
        <v>9.7656300000000008E-3</v>
      </c>
      <c r="H91" s="7">
        <f t="shared" si="21"/>
        <v>7.8277899999999994E-3</v>
      </c>
      <c r="I91" s="7">
        <f t="shared" si="21"/>
        <v>1.11881E-3</v>
      </c>
      <c r="J91" s="7">
        <f t="shared" si="21"/>
        <v>9.9404000000000007E-4</v>
      </c>
      <c r="K91" s="7">
        <f t="shared" si="21"/>
        <v>0</v>
      </c>
      <c r="L91" s="7">
        <f t="shared" si="21"/>
        <v>4.0500000000000002E-6</v>
      </c>
      <c r="M91" s="7">
        <f t="shared" si="21"/>
        <v>0</v>
      </c>
      <c r="N91" s="7">
        <f t="shared" si="21"/>
        <v>0</v>
      </c>
      <c r="O91" s="7">
        <f t="shared" si="21"/>
        <v>1.2683E-4</v>
      </c>
      <c r="P91" s="7">
        <f t="shared" si="21"/>
        <v>0</v>
      </c>
      <c r="Q91" s="7">
        <f t="shared" si="21"/>
        <v>0</v>
      </c>
    </row>
    <row r="92" spans="1:17" x14ac:dyDescent="0.3">
      <c r="A92" s="26" t="s">
        <v>6</v>
      </c>
      <c r="B92" s="10" t="s">
        <v>5</v>
      </c>
      <c r="C92" s="9">
        <f t="shared" ref="C92:Q92" si="22">+C28-C60</f>
        <v>23.138200477902398</v>
      </c>
      <c r="D92" s="9">
        <f t="shared" si="22"/>
        <v>20.882797016203199</v>
      </c>
      <c r="E92" s="9">
        <f t="shared" si="22"/>
        <v>28.907647247006299</v>
      </c>
      <c r="F92" s="9">
        <f t="shared" si="22"/>
        <v>27.193266903400197</v>
      </c>
      <c r="G92" s="9">
        <f t="shared" si="22"/>
        <v>22.807513870403699</v>
      </c>
      <c r="H92" s="9">
        <f t="shared" si="22"/>
        <v>24.621494955005101</v>
      </c>
      <c r="I92" s="9">
        <f t="shared" si="22"/>
        <v>22.143969707204697</v>
      </c>
      <c r="J92" s="9">
        <f t="shared" si="22"/>
        <v>29.286595864106296</v>
      </c>
      <c r="K92" s="9">
        <f t="shared" si="22"/>
        <v>21.201332763197705</v>
      </c>
      <c r="L92" s="9">
        <f t="shared" si="22"/>
        <v>28.289259441102196</v>
      </c>
      <c r="M92" s="9">
        <f t="shared" si="22"/>
        <v>22.255718102901596</v>
      </c>
      <c r="N92" s="9">
        <f t="shared" si="22"/>
        <v>29.804154110902708</v>
      </c>
      <c r="O92" s="9">
        <f t="shared" si="22"/>
        <v>22.095629640303002</v>
      </c>
      <c r="P92" s="9">
        <f t="shared" si="22"/>
        <v>29.378420391702704</v>
      </c>
      <c r="Q92" s="9">
        <f t="shared" si="22"/>
        <v>26.221819481207802</v>
      </c>
    </row>
    <row r="93" spans="1:17" x14ac:dyDescent="0.3">
      <c r="A93" s="27" t="s">
        <v>6</v>
      </c>
      <c r="B93" s="8" t="s">
        <v>3</v>
      </c>
      <c r="C93" s="7">
        <f t="shared" ref="C93:Q93" si="23">+C29-C61</f>
        <v>1.6790015700000001</v>
      </c>
      <c r="D93" s="7">
        <f t="shared" si="23"/>
        <v>4.6097337400000002</v>
      </c>
      <c r="E93" s="7">
        <f t="shared" si="23"/>
        <v>0.90599690999999993</v>
      </c>
      <c r="F93" s="7">
        <f t="shared" si="23"/>
        <v>6.0521019899999997</v>
      </c>
      <c r="G93" s="7">
        <f t="shared" si="23"/>
        <v>3.25689764</v>
      </c>
      <c r="H93" s="7">
        <f t="shared" si="23"/>
        <v>2.5334776400000001</v>
      </c>
      <c r="I93" s="7">
        <f t="shared" si="23"/>
        <v>5.4512444899999997</v>
      </c>
      <c r="J93" s="7">
        <f t="shared" si="23"/>
        <v>5.1057967099999999</v>
      </c>
      <c r="K93" s="7">
        <f t="shared" si="23"/>
        <v>2.6417637500000004</v>
      </c>
      <c r="L93" s="7">
        <f t="shared" si="23"/>
        <v>6.5327316099999999</v>
      </c>
      <c r="M93" s="7">
        <f t="shared" si="23"/>
        <v>4.7039511999999997</v>
      </c>
      <c r="N93" s="7">
        <f t="shared" si="23"/>
        <v>2.13952688</v>
      </c>
      <c r="O93" s="7">
        <f t="shared" si="23"/>
        <v>5.9118778399999998</v>
      </c>
      <c r="P93" s="7">
        <f t="shared" si="23"/>
        <v>3.4325849900000001</v>
      </c>
      <c r="Q93" s="7">
        <f t="shared" si="23"/>
        <v>2.3156939400000001</v>
      </c>
    </row>
    <row r="94" spans="1:17" x14ac:dyDescent="0.3">
      <c r="A94" s="31" t="s">
        <v>4</v>
      </c>
      <c r="B94" s="10" t="s">
        <v>5</v>
      </c>
      <c r="C94" s="9">
        <f t="shared" ref="C94:Q94" si="24">+C30-C62</f>
        <v>50.32796245051199</v>
      </c>
      <c r="D94" s="9">
        <f t="shared" si="24"/>
        <v>-78.477188100010011</v>
      </c>
      <c r="E94" s="9">
        <f t="shared" si="24"/>
        <v>65.534240846095997</v>
      </c>
      <c r="F94" s="9">
        <f t="shared" si="24"/>
        <v>58.647115150497001</v>
      </c>
      <c r="G94" s="9">
        <f t="shared" si="24"/>
        <v>-39.313896815809017</v>
      </c>
      <c r="H94" s="9">
        <f t="shared" si="24"/>
        <v>24.711592168892992</v>
      </c>
      <c r="I94" s="9">
        <f t="shared" si="24"/>
        <v>54.962151570588986</v>
      </c>
      <c r="J94" s="9">
        <f t="shared" si="24"/>
        <v>95.046456238394995</v>
      </c>
      <c r="K94" s="9">
        <f t="shared" si="24"/>
        <v>49.10105072919697</v>
      </c>
      <c r="L94" s="9">
        <f t="shared" si="24"/>
        <v>104.559076200307</v>
      </c>
      <c r="M94" s="9">
        <f t="shared" si="24"/>
        <v>65.671857317595993</v>
      </c>
      <c r="N94" s="9">
        <f t="shared" si="24"/>
        <v>13.602868499401012</v>
      </c>
      <c r="O94" s="9">
        <f t="shared" si="24"/>
        <v>89.033219423809996</v>
      </c>
      <c r="P94" s="9">
        <f t="shared" si="24"/>
        <v>103.63419704570799</v>
      </c>
      <c r="Q94" s="9">
        <f t="shared" si="24"/>
        <v>131.22122980302098</v>
      </c>
    </row>
    <row r="95" spans="1:17" x14ac:dyDescent="0.3">
      <c r="A95" s="25" t="s">
        <v>4</v>
      </c>
      <c r="B95" s="8" t="s">
        <v>3</v>
      </c>
      <c r="C95" s="7">
        <f t="shared" ref="C95:Q95" si="25">+C31-C63</f>
        <v>0.35</v>
      </c>
      <c r="D95" s="7">
        <f t="shared" si="25"/>
        <v>0.48934519999999998</v>
      </c>
      <c r="E95" s="7">
        <f t="shared" si="25"/>
        <v>0.52814479999999997</v>
      </c>
      <c r="F95" s="7">
        <f t="shared" si="25"/>
        <v>0.86124568999999995</v>
      </c>
      <c r="G95" s="7">
        <f t="shared" si="25"/>
        <v>0.91778159000000004</v>
      </c>
      <c r="H95" s="7">
        <f t="shared" si="25"/>
        <v>0.86823932999999998</v>
      </c>
      <c r="I95" s="7">
        <f t="shared" si="25"/>
        <v>1.1641795399999999</v>
      </c>
      <c r="J95" s="7">
        <f t="shared" si="25"/>
        <v>1.6911401400000001</v>
      </c>
      <c r="K95" s="7">
        <f t="shared" si="25"/>
        <v>0.51034219000000003</v>
      </c>
      <c r="L95" s="7">
        <f t="shared" si="25"/>
        <v>1.1046506199999999</v>
      </c>
      <c r="M95" s="7">
        <f t="shared" si="25"/>
        <v>0.94975534000000006</v>
      </c>
      <c r="N95" s="7">
        <f t="shared" si="25"/>
        <v>0.97896426000000003</v>
      </c>
      <c r="O95" s="7">
        <f t="shared" si="25"/>
        <v>1.1667377399999999</v>
      </c>
      <c r="P95" s="7">
        <f t="shared" si="25"/>
        <v>1.0107755899999999</v>
      </c>
      <c r="Q95" s="7">
        <f t="shared" si="25"/>
        <v>1.1841967</v>
      </c>
    </row>
    <row r="96" spans="1:17" x14ac:dyDescent="0.3">
      <c r="A96" s="6" t="s">
        <v>2</v>
      </c>
      <c r="B96" s="5" t="s">
        <v>2</v>
      </c>
      <c r="C96" s="4">
        <f t="shared" ref="C96:Q96" si="26">+C32-C64</f>
        <v>48.936075801987101</v>
      </c>
      <c r="D96" s="4">
        <f t="shared" si="26"/>
        <v>1.6725777606500003</v>
      </c>
      <c r="E96" s="4">
        <f t="shared" si="26"/>
        <v>44.087098336693003</v>
      </c>
      <c r="F96" s="4">
        <f t="shared" si="26"/>
        <v>60.458635904243593</v>
      </c>
      <c r="G96" s="4">
        <f t="shared" si="26"/>
        <v>39.218316274671707</v>
      </c>
      <c r="H96" s="4">
        <f t="shared" si="26"/>
        <v>47.582985580058697</v>
      </c>
      <c r="I96" s="4">
        <f t="shared" si="26"/>
        <v>76.283339988513205</v>
      </c>
      <c r="J96" s="4">
        <f t="shared" si="26"/>
        <v>39.719340270400295</v>
      </c>
      <c r="K96" s="4">
        <f t="shared" si="26"/>
        <v>37.227824380430988</v>
      </c>
      <c r="L96" s="4">
        <f t="shared" si="26"/>
        <v>20.434341781193993</v>
      </c>
      <c r="M96" s="4">
        <f t="shared" si="26"/>
        <v>36.035367009098195</v>
      </c>
      <c r="N96" s="4">
        <f t="shared" si="26"/>
        <v>25.512839821412015</v>
      </c>
      <c r="O96" s="4">
        <f t="shared" si="26"/>
        <v>51.662414194923414</v>
      </c>
      <c r="P96" s="4">
        <f t="shared" si="26"/>
        <v>70.664033386099405</v>
      </c>
      <c r="Q96" s="4">
        <f t="shared" si="26"/>
        <v>57.203971324125192</v>
      </c>
    </row>
    <row r="97" spans="1:17" ht="15" x14ac:dyDescent="0.3">
      <c r="A97" s="1" t="s">
        <v>1</v>
      </c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</row>
    <row r="98" spans="1:17" ht="15" x14ac:dyDescent="0.3">
      <c r="A98" s="3" t="s">
        <v>0</v>
      </c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</row>
  </sheetData>
  <mergeCells count="43">
    <mergeCell ref="C3:K3"/>
    <mergeCell ref="L3:Q3"/>
    <mergeCell ref="C67:K67"/>
    <mergeCell ref="A38:A39"/>
    <mergeCell ref="A48:A49"/>
    <mergeCell ref="A6:A7"/>
    <mergeCell ref="A8:A9"/>
    <mergeCell ref="A10:A11"/>
    <mergeCell ref="A24:A25"/>
    <mergeCell ref="A26:A27"/>
    <mergeCell ref="A28:A29"/>
    <mergeCell ref="A30:A31"/>
    <mergeCell ref="C35:K35"/>
    <mergeCell ref="A74:A75"/>
    <mergeCell ref="A76:A77"/>
    <mergeCell ref="A78:A79"/>
    <mergeCell ref="A62:A63"/>
    <mergeCell ref="A51:A52"/>
    <mergeCell ref="A70:A71"/>
    <mergeCell ref="A72:A73"/>
    <mergeCell ref="A94:A95"/>
    <mergeCell ref="A80:A81"/>
    <mergeCell ref="A83:A84"/>
    <mergeCell ref="A86:A87"/>
    <mergeCell ref="A88:A89"/>
    <mergeCell ref="A90:A91"/>
    <mergeCell ref="A92:A93"/>
    <mergeCell ref="L67:Q67"/>
    <mergeCell ref="A1:Q2"/>
    <mergeCell ref="A54:A55"/>
    <mergeCell ref="A56:A57"/>
    <mergeCell ref="A58:A59"/>
    <mergeCell ref="A60:A61"/>
    <mergeCell ref="A40:A41"/>
    <mergeCell ref="A42:A43"/>
    <mergeCell ref="A44:A45"/>
    <mergeCell ref="A46:A47"/>
    <mergeCell ref="L35:Q35"/>
    <mergeCell ref="A12:A13"/>
    <mergeCell ref="A14:A15"/>
    <mergeCell ref="A16:A17"/>
    <mergeCell ref="A19:A20"/>
    <mergeCell ref="A22:A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48" orientation="portrait" horizontalDpi="200" verticalDpi="200" r:id="rId1"/>
  <headerFooter>
    <oddFooter>&amp;C_x000D_&amp;1#&amp;"Calibri"&amp;10&amp;K000000 Uso Interno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Actividad-Régimen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ESQUIVEL GONZALEZ DUNIA MARIA</dc:creator>
  <cp:lastModifiedBy>IS</cp:lastModifiedBy>
  <cp:lastPrinted>2025-07-04T21:53:21Z</cp:lastPrinted>
  <dcterms:created xsi:type="dcterms:W3CDTF">2025-07-04T21:35:56Z</dcterms:created>
  <dcterms:modified xsi:type="dcterms:W3CDTF">2025-07-07T14:56:49Z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2025-07-04T21:36:17Z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af2ad695-f965-4e65-ad32-60f20e8e9ae1</vt:lpwstr>
  </property>
  <property fmtid="{D5CDD505-2E9C-101B-9397-08002B2CF9AE}" pid="8" name="MSIP_Label_b8b4be34-365a-4a68-b9fb-75c1b6874315_ContentBits">
    <vt:lpwstr>2</vt:lpwstr>
  </property>
  <property fmtid="{D5CDD505-2E9C-101B-9397-08002B2CF9AE}" pid="9" name="MSIP_Label_b8b4be34-365a-4a68-b9fb-75c1b6874315_Tag">
    <vt:lpwstr>10, 3, 0, 1</vt:lpwstr>
  </property>
</Properties>
</file>